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Y:\⑩実態調（'24～'25）\25-実調\Letter\依頼状発送（メール）\"/>
    </mc:Choice>
  </mc:AlternateContent>
  <xr:revisionPtr revIDLastSave="0" documentId="13_ncr:1_{391E2B33-5F39-4D5C-B71B-27C2F5F623C5}" xr6:coauthVersionLast="47" xr6:coauthVersionMax="47" xr10:uidLastSave="{00000000-0000-0000-0000-000000000000}"/>
  <bookViews>
    <workbookView xWindow="-120" yWindow="-120" windowWidth="19440" windowHeight="14880" xr2:uid="{00000000-000D-0000-FFFF-FFFF00000000}"/>
  </bookViews>
  <sheets>
    <sheet name="１ " sheetId="15" r:id="rId1"/>
    <sheet name="２" sheetId="2" r:id="rId2"/>
    <sheet name="３" sheetId="3" r:id="rId3"/>
    <sheet name="４" sheetId="4" r:id="rId4"/>
    <sheet name="５" sheetId="5" r:id="rId5"/>
    <sheet name="６" sheetId="6" r:id="rId6"/>
    <sheet name="７" sheetId="7" r:id="rId7"/>
    <sheet name="８" sheetId="8" r:id="rId8"/>
    <sheet name="９" sheetId="9" r:id="rId9"/>
    <sheet name="１０" sheetId="10" r:id="rId10"/>
    <sheet name="解説" sheetId="14" r:id="rId11"/>
  </sheets>
  <definedNames>
    <definedName name="_xlnm.Print_Area" localSheetId="9">'１０'!$B$2:$F$27</definedName>
    <definedName name="_xlnm.Print_Area" localSheetId="1">'２'!$B$2:$L$32</definedName>
    <definedName name="_xlnm.Print_Area" localSheetId="2">'３'!$B$2:$K$52</definedName>
    <definedName name="_xlnm.Print_Area" localSheetId="3">'４'!$B$2:$H$30</definedName>
    <definedName name="_xlnm.Print_Area" localSheetId="4">'５'!$B$2:$F$19</definedName>
    <definedName name="_xlnm.Print_Area" localSheetId="5">'６'!$B$2:$I$35</definedName>
    <definedName name="_xlnm.Print_Area" localSheetId="6">'７'!$B$2:$F$25</definedName>
    <definedName name="_xlnm.Print_Area" localSheetId="7">'８'!$B$2:$H$45</definedName>
    <definedName name="_xlnm.Print_Area" localSheetId="8">'９'!$B$2:$J$39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7" i="2" l="1"/>
  <c r="B5" i="6" l="1"/>
  <c r="D11" i="5"/>
  <c r="K6" i="3"/>
  <c r="H4" i="4"/>
  <c r="K16" i="6" l="1"/>
  <c r="D42" i="8"/>
  <c r="H28" i="8"/>
  <c r="K10" i="6"/>
  <c r="K11" i="6"/>
  <c r="K12" i="6"/>
  <c r="K13" i="6"/>
  <c r="K14" i="6"/>
  <c r="K15" i="6"/>
  <c r="K17" i="6"/>
  <c r="K18" i="6"/>
  <c r="K19" i="6"/>
  <c r="K20" i="6"/>
  <c r="K21" i="6"/>
  <c r="K22" i="6"/>
  <c r="K23" i="6"/>
  <c r="K24" i="6"/>
  <c r="K25" i="6"/>
  <c r="K26" i="6"/>
  <c r="K27" i="6"/>
  <c r="K28" i="6"/>
  <c r="K9" i="6"/>
  <c r="O29" i="6"/>
  <c r="E22" i="10"/>
  <c r="F22" i="10"/>
  <c r="L19" i="10"/>
  <c r="M19" i="10"/>
  <c r="G12" i="2"/>
  <c r="G14" i="2" s="1"/>
  <c r="L12" i="2"/>
  <c r="L15" i="2"/>
  <c r="L21" i="2"/>
  <c r="G18" i="2"/>
  <c r="G20" i="2" s="1"/>
  <c r="Q8" i="3"/>
  <c r="I11" i="3"/>
  <c r="Q11" i="3"/>
  <c r="I12" i="3"/>
  <c r="I13" i="3"/>
  <c r="I18" i="3"/>
  <c r="I19" i="3"/>
  <c r="I20" i="3" s="1"/>
  <c r="I21" i="3"/>
  <c r="Q26" i="3"/>
  <c r="G12" i="4"/>
  <c r="G15" i="4"/>
  <c r="Q29" i="3"/>
  <c r="N15" i="4"/>
  <c r="C16" i="5"/>
  <c r="D16" i="5"/>
  <c r="D18" i="5" s="1"/>
  <c r="L16" i="5"/>
  <c r="L17" i="5"/>
  <c r="C18" i="5"/>
  <c r="P29" i="6" s="1"/>
  <c r="F29" i="6"/>
  <c r="G29" i="6"/>
  <c r="H29" i="6"/>
  <c r="I29" i="6"/>
  <c r="M18" i="5" s="1"/>
  <c r="H8" i="8"/>
  <c r="H9" i="8"/>
  <c r="N35" i="8" s="1"/>
  <c r="H10" i="8"/>
  <c r="H11" i="8"/>
  <c r="E12" i="8"/>
  <c r="F12" i="8"/>
  <c r="H13" i="8"/>
  <c r="H14" i="8"/>
  <c r="H15" i="8"/>
  <c r="E16" i="8"/>
  <c r="E17" i="8" s="1"/>
  <c r="F16" i="8"/>
  <c r="H23" i="8"/>
  <c r="H30" i="8"/>
  <c r="H31" i="8"/>
  <c r="H32" i="8"/>
  <c r="H35" i="8"/>
  <c r="H33" i="8"/>
  <c r="H34" i="8"/>
  <c r="D35" i="8"/>
  <c r="F35" i="8"/>
  <c r="G7" i="9"/>
  <c r="J7" i="9"/>
  <c r="G8" i="9"/>
  <c r="J8" i="9"/>
  <c r="G9" i="9"/>
  <c r="J9" i="9"/>
  <c r="G10" i="9"/>
  <c r="J10" i="9"/>
  <c r="G11" i="9"/>
  <c r="J11" i="9"/>
  <c r="G12" i="9"/>
  <c r="J12" i="9"/>
  <c r="G13" i="9"/>
  <c r="J13" i="9"/>
  <c r="E14" i="9"/>
  <c r="F14" i="9"/>
  <c r="H14" i="9"/>
  <c r="I14" i="9"/>
  <c r="L18" i="5"/>
  <c r="K29" i="6"/>
  <c r="L16" i="2" l="1"/>
  <c r="L22" i="2" s="1"/>
  <c r="H16" i="8"/>
  <c r="F17" i="8"/>
  <c r="G22" i="2"/>
  <c r="J14" i="9"/>
  <c r="H12" i="8"/>
  <c r="G14" i="9"/>
  <c r="I22" i="3"/>
  <c r="I24" i="3" s="1"/>
  <c r="I26" i="3" s="1"/>
  <c r="R19" i="2" s="1"/>
  <c r="E23" i="10"/>
  <c r="Q29" i="6"/>
  <c r="E24" i="10"/>
  <c r="H17" i="8" l="1"/>
</calcChain>
</file>

<file path=xl/sharedStrings.xml><?xml version="1.0" encoding="utf-8"?>
<sst xmlns="http://schemas.openxmlformats.org/spreadsheetml/2006/main" count="559" uniqueCount="429">
  <si>
    <t>（ＴＥＬ）</t>
  </si>
  <si>
    <t>（ＦＡＸ）</t>
  </si>
  <si>
    <t>企業の名称</t>
  </si>
  <si>
    <t>所在地</t>
  </si>
  <si>
    <t>代表者</t>
  </si>
  <si>
    <t>総売上高</t>
  </si>
  <si>
    <t>千円</t>
  </si>
  <si>
    <t>項　　　　目</t>
  </si>
  <si>
    <t>№</t>
  </si>
  <si>
    <t>受取手形</t>
  </si>
  <si>
    <t>売掛金</t>
  </si>
  <si>
    <t>その他</t>
  </si>
  <si>
    <t>棚卸資産</t>
  </si>
  <si>
    <t>建物・構築物</t>
  </si>
  <si>
    <t>機械設備（什器、備品を含む）</t>
  </si>
  <si>
    <t>その他有形固定資産</t>
  </si>
  <si>
    <t>無形固定資産および投資等</t>
  </si>
  <si>
    <t>繰延資産</t>
  </si>
  <si>
    <t>正規従業員数（常勤役員を含む全社従業員）  　人</t>
    <rPh sb="14" eb="16">
      <t>ゼンシャ</t>
    </rPh>
    <rPh sb="16" eb="19">
      <t>ジュウギョウイン</t>
    </rPh>
    <rPh sb="23" eb="24">
      <t>ニン</t>
    </rPh>
    <phoneticPr fontId="3"/>
  </si>
  <si>
    <t>有形固定資産</t>
    <rPh sb="0" eb="2">
      <t>ユウケイ</t>
    </rPh>
    <rPh sb="2" eb="4">
      <t>コテイ</t>
    </rPh>
    <rPh sb="4" eb="6">
      <t>シサン</t>
    </rPh>
    <phoneticPr fontId="3"/>
  </si>
  <si>
    <t>当座資産</t>
    <rPh sb="0" eb="2">
      <t>トウザ</t>
    </rPh>
    <rPh sb="2" eb="4">
      <t>シサン</t>
    </rPh>
    <phoneticPr fontId="3"/>
  </si>
  <si>
    <t>支払手形</t>
  </si>
  <si>
    <t>買掛金</t>
  </si>
  <si>
    <t>小　　計　　⑭＋⑮＋⑯</t>
  </si>
  <si>
    <t>長期借入金</t>
  </si>
  <si>
    <t>小　　計　　⑱　＋　⑲</t>
  </si>
  <si>
    <t>資本金又は出資金</t>
  </si>
  <si>
    <t>当期純利益</t>
  </si>
  <si>
    <t>③＝・現金、当座、普通預金・積立、定期預金・有価証券（短期貸付金を含む）</t>
  </si>
  <si>
    <t>⑤＝・原材料・仕掛品・製　品・貯蔵品・その他棚卸資産</t>
  </si>
  <si>
    <t>⑨＝・土地・その他有形固定資産（建設仮勘定を含む）</t>
  </si>
  <si>
    <t>⑬＝・１年未満の前払費用を含まない。</t>
  </si>
  <si>
    <t>⑯＝・銀行借入金・社債、ＣＰを含むその他借入金　・引当金、仮受金等</t>
  </si>
  <si>
    <t>（注）</t>
    <phoneticPr fontId="3"/>
  </si>
  <si>
    <t>流動資産</t>
    <rPh sb="0" eb="1">
      <t>リュウ</t>
    </rPh>
    <rPh sb="1" eb="2">
      <t>ドウ</t>
    </rPh>
    <rPh sb="2" eb="3">
      <t>シ</t>
    </rPh>
    <rPh sb="3" eb="4">
      <t>サン</t>
    </rPh>
    <phoneticPr fontId="3"/>
  </si>
  <si>
    <t>資　　　　　　　　　　産</t>
    <rPh sb="0" eb="1">
      <t>シ</t>
    </rPh>
    <rPh sb="11" eb="12">
      <t>サン</t>
    </rPh>
    <phoneticPr fontId="3"/>
  </si>
  <si>
    <t>流動負債</t>
    <rPh sb="0" eb="2">
      <t>リュウドウ</t>
    </rPh>
    <rPh sb="2" eb="4">
      <t>フサイ</t>
    </rPh>
    <phoneticPr fontId="3"/>
  </si>
  <si>
    <t>固定負債</t>
    <rPh sb="0" eb="2">
      <t>コテイ</t>
    </rPh>
    <rPh sb="2" eb="4">
      <t>フサイ</t>
    </rPh>
    <phoneticPr fontId="3"/>
  </si>
  <si>
    <t>負　　　　債</t>
    <rPh sb="0" eb="1">
      <t>フ</t>
    </rPh>
    <rPh sb="5" eb="6">
      <t>サイ</t>
    </rPh>
    <phoneticPr fontId="3"/>
  </si>
  <si>
    <t>小　　　計　　　④　＋　⑤</t>
    <rPh sb="0" eb="1">
      <t>ショウ</t>
    </rPh>
    <rPh sb="4" eb="5">
      <t>ケイ</t>
    </rPh>
    <phoneticPr fontId="3"/>
  </si>
  <si>
    <t>小　　計　　⑰　＋　⑳</t>
    <rPh sb="0" eb="1">
      <t>ショウ</t>
    </rPh>
    <rPh sb="3" eb="4">
      <t>ケイ</t>
    </rPh>
    <phoneticPr fontId="3"/>
  </si>
  <si>
    <t>小　　計　　　⑩　＋　⑪</t>
    <rPh sb="0" eb="1">
      <t>ショウ</t>
    </rPh>
    <rPh sb="3" eb="4">
      <t>ケイ</t>
    </rPh>
    <phoneticPr fontId="3"/>
  </si>
  <si>
    <t>千円</t>
    <rPh sb="0" eb="2">
      <t>センエン</t>
    </rPh>
    <phoneticPr fontId="3"/>
  </si>
  <si>
    <t>※　受取手形の割引残高を記入願います。</t>
    <phoneticPr fontId="3"/>
  </si>
  <si>
    <t>項　　　　　　　　目</t>
  </si>
  <si>
    <t>塗料売上高</t>
  </si>
  <si>
    <t>工事売上高</t>
  </si>
  <si>
    <t>その他売上高</t>
  </si>
  <si>
    <t>売上原価</t>
  </si>
  <si>
    <t>人件費</t>
  </si>
  <si>
    <t>減価償却費</t>
  </si>
  <si>
    <t>荷造梱包費・運賃</t>
  </si>
  <si>
    <t>保管料</t>
  </si>
  <si>
    <t>その他の経費</t>
  </si>
  <si>
    <t>営業利益</t>
  </si>
  <si>
    <t>営業外収支</t>
  </si>
  <si>
    <t>経常利益</t>
  </si>
  <si>
    <t>特別損益</t>
  </si>
  <si>
    <t>当期税引前利益</t>
  </si>
  <si>
    <t>⑥　期首棚卸高</t>
  </si>
  <si>
    <t>⑦　当期製品製造原価</t>
  </si>
  <si>
    <t>⑧　当期仕入高</t>
  </si>
  <si>
    <t>⑨　当期工事原価</t>
  </si>
  <si>
    <t>⑩　その他売上原価</t>
  </si>
  <si>
    <t>⑪　期末棚卸高</t>
  </si>
  <si>
    <t>⑫　その他振替高</t>
  </si>
  <si>
    <t>⑱　その他の経費</t>
  </si>
  <si>
    <t>⑳　賃　借　料</t>
  </si>
  <si>
    <t>※　販売費のうち研究開発費を記入願います。</t>
  </si>
  <si>
    <t>※　運賃収入(別建請求運賃)を記入願います。</t>
  </si>
  <si>
    <t>製　造　原　価　報　告　書</t>
  </si>
  <si>
    <t>金　　　　　　　額　　　　（千円）</t>
  </si>
  <si>
    <t>外注加工費</t>
  </si>
  <si>
    <t>労務費</t>
  </si>
  <si>
    <t>燃料動力費</t>
  </si>
  <si>
    <t>期首仕掛品棚卸高</t>
  </si>
  <si>
    <t>期末仕掛品棚卸高</t>
  </si>
  <si>
    <t>⑨　労　務　費</t>
  </si>
  <si>
    <t>⑫　燃料・動力費</t>
  </si>
  <si>
    <t>⑭　その他の経費</t>
  </si>
  <si>
    <t>②　期首材料棚卸高　－　③　期末材料棚卸高　＋　④　当期材料仕入高　＋</t>
  </si>
  <si>
    <t>重油・灯油・電力・ガス</t>
  </si>
  <si>
    <t>⑮　その他の直接経費　＋　⑯　賃借料　＋　⑰　その他の製造経費</t>
  </si>
  <si>
    <t>（千円）</t>
  </si>
  <si>
    <t>自社生産　①</t>
  </si>
  <si>
    <t>仕　　入　②</t>
  </si>
  <si>
    <t>輸　　入　③</t>
  </si>
  <si>
    <t>⑤</t>
  </si>
  <si>
    <t>④　－　⑤</t>
  </si>
  <si>
    <t>…⑤を含む</t>
  </si>
  <si>
    <t>…委託生産を含む</t>
  </si>
  <si>
    <t>品　目</t>
  </si>
  <si>
    <t>出　荷</t>
  </si>
  <si>
    <t>ワニス・エナメル</t>
  </si>
  <si>
    <t>調合ペイント</t>
  </si>
  <si>
    <t>さび止めペイント</t>
  </si>
  <si>
    <t>調　査　品　目　分　類　表</t>
  </si>
  <si>
    <t>硝化綿を用いたクリヤラッカー、ラッカーエナメル、皮革用ラッカー及びラッカー下地塗料をいいます（硝化綿／アクリル樹脂系ラッカーを含む）。</t>
  </si>
  <si>
    <t>油性、酒精及び合成樹脂ワニスを用いた電気絶縁用混和物をいいます。</t>
  </si>
  <si>
    <t>中油性・短油性アルキド樹脂（オイルフリーアルキド樹脂を含む。）を用いたワニス・エナメルをいいます（中塗・下塗を含む）。アルキド樹脂以外のワニス・エナメルはそれぞれの樹脂系塗料に含めます。</t>
  </si>
  <si>
    <t>長油性アルキド樹脂を用いた調合ペイントをいいます。</t>
  </si>
  <si>
    <t>主にアルキド樹脂及び油変性樹脂を用いたさび止めペイントで、鉛丹、亜酸化鉛、塩基性クロム酸鉛、シアナミド鉛、ジンククロメート、鉛酸カルシウム、その他のさび止顔料を用いた塗料をいいます。</t>
  </si>
  <si>
    <t>アミノ樹脂とアルキド樹脂を主体とした焼付又は酸硬化型のワニス・エナメル、下地塗料をいいます。</t>
  </si>
  <si>
    <t>熱可塑性アクリル樹脂を用いた塗料をいいます（アクリルラッカー、アクリル・酢酸ビニル共重合樹脂塗料及び下塗を含み、エマルションペイント、水性樹脂系塗料は除く）。</t>
  </si>
  <si>
    <t>熱硬化性アクリル樹脂を用いた塗料をいいます（下塗を含み、水性樹脂系塗料は除く）。</t>
  </si>
  <si>
    <t>エポキシ樹脂と瀝青質（タール等）を用いた塗料及びエポキシ樹脂を用いた塗料をいい、上塗、下塗、エポキシ系ジンクリッチペイントを含みます（エポキシ樹脂系エマルションペイント、水性樹脂系塗料は除く）。</t>
  </si>
  <si>
    <t>ウレタン樹脂を用いた塗料で、油変性型、湿気硬化型及びブロック型等の一液型及びアクリル樹脂・ポリエステル樹脂等のポリオールとポリイソシアネートを組み合わせた多液型の塗料をいいます（下地を含む）。</t>
  </si>
  <si>
    <t>不飽和ポリエステル樹脂を用いた触媒硬化型のワニス、エナメル、パテ等をいいます。</t>
  </si>
  <si>
    <t>合成樹脂を用いた船底塗料（１号、２号、水線）をいいます。</t>
  </si>
  <si>
    <t>塩化ビニル樹脂、塩化ビニル・酢酸ビニルなどの共重合樹脂、ビニルブチラール樹脂、塩化ゴム系樹脂、塩素化ポリオレフィン系樹脂を用いた塗料、フェノール樹脂塗料、カシュー樹脂塗料、多彩模様塗料、ふっ素樹脂系塗料、シリコーン樹脂系塗料等、その他上記の分類に含まれない溶剤系塗料をいいます。</t>
  </si>
  <si>
    <t>エマルション重合で得られる酢酸ビニル系樹脂、スチレンブタジエン樹脂、アクリル系樹脂等のエマルションを用いた塗料をいいます（エマルションパテを含む）。</t>
  </si>
  <si>
    <t>エマルション重合で得られる酢酸ビニル系樹脂、アクリル系樹脂等のエマルションを用いた骨材を含むリシン（既調合、現場調合とも）、アクリル系樹脂等のエマルションを用いた厚塗模様塗料（水性又は溶剤系シーラ及び上塗はそれぞれの樹脂区分に含めます。）をいいます。</t>
  </si>
  <si>
    <t>アクリル樹脂、アルキド樹脂、エポキシ樹脂、その他の水性樹脂を用いた塗料をいいます（全ての電着型塗料を含みます）。</t>
  </si>
  <si>
    <t>エポキシ樹脂、アクリル樹脂、ポリエステル樹脂、その他の熱硬化性合成樹脂、塩化ビニル樹脂及びその他の熱可塑性合成樹脂を用いた粉体塗料をいいます。</t>
  </si>
  <si>
    <t>溶融型トラフィックペイントをいいます（溶剤型トラフィックペイントは該当する合成樹脂塗料に含めます）。</t>
  </si>
  <si>
    <t>上記の製品分類に属さない塗料をいいます（油性塗料、無機質塗料、窯業系厚膜型塗料、酒精塗料、ステインを含む）。</t>
  </si>
  <si>
    <t>油性塗料用、ラッカー用、各種合成樹脂塗料用等のシンナー、リターダー、ホースクリーナーをいいます。</t>
  </si>
  <si>
    <t>（注）この分類は、経済産業省化学工業統計の分類に基づいています。</t>
  </si>
  <si>
    <t>（1）-1　常勤役員及び職務別従業員数</t>
  </si>
  <si>
    <t>男　　　　　（人）</t>
  </si>
  <si>
    <t>女　　　　　（人）</t>
  </si>
  <si>
    <t>計　　　　　（人）</t>
  </si>
  <si>
    <t>常勤役員</t>
  </si>
  <si>
    <t>事務員</t>
  </si>
  <si>
    <t>技術員</t>
  </si>
  <si>
    <t>現業員</t>
  </si>
  <si>
    <t>①</t>
  </si>
  <si>
    <t>②</t>
  </si>
  <si>
    <t>③</t>
  </si>
  <si>
    <t>④</t>
  </si>
  <si>
    <t>⑥</t>
  </si>
  <si>
    <t>⑦</t>
  </si>
  <si>
    <t>⑧</t>
  </si>
  <si>
    <t>⑨</t>
  </si>
  <si>
    <t>⑩</t>
  </si>
  <si>
    <t>営業実務担当者</t>
  </si>
  <si>
    <t>男　　　（人）</t>
  </si>
  <si>
    <t>女　　　（人）</t>
  </si>
  <si>
    <t>計　　　（人）</t>
  </si>
  <si>
    <t>１　０　　　　　　　代</t>
  </si>
  <si>
    <t>２　０　　　　　　　代</t>
  </si>
  <si>
    <t>３　０　　　　　　　代</t>
  </si>
  <si>
    <t>４　０　　　　　　　代</t>
  </si>
  <si>
    <t>５　０　　代　　以　上</t>
  </si>
  <si>
    <t>⑪は②＋③＋④に一致すること</t>
  </si>
  <si>
    <t>平均年齢</t>
  </si>
  <si>
    <t>（注）就業規則による出勤日数（従って休日出勤日数は除く）</t>
  </si>
  <si>
    <t>身　体　障　害　者</t>
  </si>
  <si>
    <t>外　国　籍　従　業　員</t>
  </si>
  <si>
    <t>男　（人）</t>
  </si>
  <si>
    <t>女　（人）</t>
  </si>
  <si>
    <t>　計　（人）</t>
  </si>
  <si>
    <t>合　　　　　　計</t>
  </si>
  <si>
    <t>労働時間</t>
  </si>
  <si>
    <t>（時間）</t>
  </si>
  <si>
    <t>支払賃金</t>
  </si>
  <si>
    <t>基準内賃金</t>
  </si>
  <si>
    <t>基準外賃金</t>
  </si>
  <si>
    <t>賞　　　与</t>
  </si>
  <si>
    <t>福利厚生費</t>
  </si>
  <si>
    <t>上記対象従業員数</t>
  </si>
  <si>
    <t>（人）</t>
  </si>
  <si>
    <t>（注）</t>
  </si>
  <si>
    <t>（7）初任給（企業全体について記入のこと）</t>
  </si>
  <si>
    <t>中　　　　　　　　卒</t>
  </si>
  <si>
    <t>高　　　　　　　　卒</t>
  </si>
  <si>
    <t>大　　　　　　　　卒</t>
  </si>
  <si>
    <t>修士課程終了</t>
  </si>
  <si>
    <t>需要産業区分</t>
  </si>
  <si>
    <t>建物</t>
  </si>
  <si>
    <t>建築資材</t>
  </si>
  <si>
    <t>各種建築用資材の工場塗装用(サッシ、建具、各種ボード無機建材等を含む)（ＰＣＭは除く）</t>
  </si>
  <si>
    <t>構造物</t>
  </si>
  <si>
    <t>橋梁・土木（コンクリート防食を含む）・プラント・海洋構造物・水門・鉄塔・大型パイプ・プール等の新設、補修</t>
  </si>
  <si>
    <t>船舶</t>
  </si>
  <si>
    <t>船舶の新造、補修（積込み用を含む）（造船所の陸機部門及び製鉄所向けのショッププライマーを除く）</t>
  </si>
  <si>
    <t>道路車両</t>
  </si>
  <si>
    <t>新　車</t>
  </si>
  <si>
    <t>乗用車・トラック・バス・オートバイ（部品を含む）</t>
  </si>
  <si>
    <t>補　修</t>
  </si>
  <si>
    <t>同上の補修、塗り替え</t>
  </si>
  <si>
    <t>電気機械</t>
  </si>
  <si>
    <t>家庭電機・重電機・電子機械・事務用機械・通信機・計測器・冷凍機・照明器具・自動販売機・コンピュータ関連機器等（部品を含む）</t>
  </si>
  <si>
    <t>機械</t>
  </si>
  <si>
    <t>産業機械・農業機械・建設機械・鉄道車両・航空機等（部品を含む）</t>
  </si>
  <si>
    <t>金属製品</t>
  </si>
  <si>
    <t>ＰＣＭ・金属家具・コンテナー・ガードレール・自転車部材・フェンス・食缶・ドラム缶・ボンベ・ガス器具・石油ストーブ等</t>
  </si>
  <si>
    <t>木工製品</t>
  </si>
  <si>
    <t>合板（建物の現場施工用を除く）・家具・楽器等</t>
  </si>
  <si>
    <t>家庭用</t>
  </si>
  <si>
    <t>輸出</t>
  </si>
  <si>
    <t>塗料として輸出されるもの（プラント輸出の一部として輸出されたものは除く）</t>
  </si>
  <si>
    <t>路面標示</t>
  </si>
  <si>
    <t>トラフィックペイント</t>
  </si>
  <si>
    <t>皮革・紙用を含む</t>
  </si>
  <si>
    <t>⑬</t>
  </si>
  <si>
    <t>⑭</t>
  </si>
  <si>
    <t>⑮</t>
  </si>
  <si>
    <t>⑯</t>
  </si>
  <si>
    <t>⑰</t>
  </si>
  <si>
    <t>⑱</t>
  </si>
  <si>
    <t>売上高</t>
    <rPh sb="0" eb="3">
      <t>ウリアゲダカ</t>
    </rPh>
    <phoneticPr fontId="3"/>
  </si>
  <si>
    <t>⑤　売上原価</t>
  </si>
  <si>
    <t>および管理費
販売費</t>
    <rPh sb="7" eb="10">
      <t>ハンバイヒ</t>
    </rPh>
    <phoneticPr fontId="3"/>
  </si>
  <si>
    <t>⑫</t>
  </si>
  <si>
    <t>⑲</t>
  </si>
  <si>
    <t>⑳</t>
  </si>
  <si>
    <t>（注）</t>
    <rPh sb="1" eb="2">
      <t>チュウ</t>
    </rPh>
    <phoneticPr fontId="3"/>
  </si>
  <si>
    <t>出荷合計　④
(①＋②＋③)</t>
    <phoneticPr fontId="3"/>
  </si>
  <si>
    <t>同業者向け出荷　⑤
（受託生産を含む）</t>
    <phoneticPr fontId="3"/>
  </si>
  <si>
    <t>トン／月</t>
    <rPh sb="3" eb="4">
      <t>ツキ</t>
    </rPh>
    <phoneticPr fontId="3"/>
  </si>
  <si>
    <t>合　成　樹　脂　塗　料</t>
  </si>
  <si>
    <t>溶　剤　系</t>
  </si>
  <si>
    <t>アミノアルキド樹脂系</t>
  </si>
  <si>
    <t>常温乾燥型</t>
  </si>
  <si>
    <t>焼付乾燥型</t>
  </si>
  <si>
    <t>エポキシ樹脂系</t>
  </si>
  <si>
    <t>ウレタン樹脂系</t>
  </si>
  <si>
    <t>不飽和ポリエステル樹脂系</t>
  </si>
  <si>
    <t>船底塗料</t>
  </si>
  <si>
    <t>その他の溶剤系</t>
  </si>
  <si>
    <t>水　　系</t>
  </si>
  <si>
    <t>エマルションペイント</t>
  </si>
  <si>
    <t>厚膜型エマルション</t>
  </si>
  <si>
    <t>水性樹脂系</t>
  </si>
  <si>
    <t>無溶剤系</t>
  </si>
  <si>
    <t>粉体塗料</t>
  </si>
  <si>
    <t>合　　　　　　　　　計</t>
  </si>
  <si>
    <t>金　　額　（千円）</t>
    <rPh sb="6" eb="8">
      <t>センエン</t>
    </rPh>
    <phoneticPr fontId="3"/>
  </si>
  <si>
    <t>　シンナー</t>
    <phoneticPr fontId="3"/>
  </si>
  <si>
    <t>アルキド
樹脂系</t>
    <rPh sb="5" eb="7">
      <t>ジュシ</t>
    </rPh>
    <rPh sb="7" eb="8">
      <t>ケイ</t>
    </rPh>
    <phoneticPr fontId="3"/>
  </si>
  <si>
    <t>アクリル
樹脂系</t>
    <rPh sb="5" eb="7">
      <t>ジュシ</t>
    </rPh>
    <rPh sb="7" eb="8">
      <t>ケイ</t>
    </rPh>
    <phoneticPr fontId="3"/>
  </si>
  <si>
    <t>正規従業員</t>
  </si>
  <si>
    <t>合　　　計　　　⑤＋⑨</t>
  </si>
  <si>
    <t>歳</t>
    <rPh sb="0" eb="1">
      <t>サイ</t>
    </rPh>
    <phoneticPr fontId="3"/>
  </si>
  <si>
    <t>年</t>
    <rPh sb="0" eb="1">
      <t>ネン</t>
    </rPh>
    <phoneticPr fontId="3"/>
  </si>
  <si>
    <t>就業日数　　　　（日）</t>
    <rPh sb="9" eb="10">
      <t>ニチ</t>
    </rPh>
    <phoneticPr fontId="3"/>
  </si>
  <si>
    <t>　　正 規 従 業 員　　計</t>
    <phoneticPr fontId="3"/>
  </si>
  <si>
    <t>　　パート・臨時等　　　計</t>
    <phoneticPr fontId="3"/>
  </si>
  <si>
    <t>家庭用品品質表示法に基づく表示をした塗料</t>
    <phoneticPr fontId="3"/>
  </si>
  <si>
    <t>男　　（人）</t>
    <phoneticPr fontId="3"/>
  </si>
  <si>
    <t>女　　（人）</t>
    <phoneticPr fontId="3"/>
  </si>
  <si>
    <t>（4）年間就業日数　</t>
  </si>
  <si>
    <t>トン</t>
    <phoneticPr fontId="3"/>
  </si>
  <si>
    <t>　　出荷数量、出荷金額は５頁の④－⑤に一致すること</t>
    <phoneticPr fontId="3"/>
  </si>
  <si>
    <t>　　　　　対象とする出荷金額</t>
    <phoneticPr fontId="3"/>
  </si>
  <si>
    <t>　　　　　対象とする出荷数量</t>
    <phoneticPr fontId="3"/>
  </si>
  <si>
    <t>金　　　　　額　   （千円）</t>
    <phoneticPr fontId="3"/>
  </si>
  <si>
    <t>…１頁の同業者向け塗料
　 売上高に一致</t>
    <phoneticPr fontId="3"/>
  </si>
  <si>
    <t>⑪</t>
    <phoneticPr fontId="3"/>
  </si>
  <si>
    <t>純 資 産</t>
    <rPh sb="0" eb="1">
      <t>ジュン</t>
    </rPh>
    <rPh sb="2" eb="3">
      <t>シ</t>
    </rPh>
    <rPh sb="4" eb="5">
      <t>サン</t>
    </rPh>
    <phoneticPr fontId="3"/>
  </si>
  <si>
    <t>株主資本</t>
    <rPh sb="0" eb="2">
      <t>カブヌシ</t>
    </rPh>
    <rPh sb="2" eb="4">
      <t>シホン</t>
    </rPh>
    <phoneticPr fontId="3"/>
  </si>
  <si>
    <t>資本剰余金・利益剰余金</t>
    <rPh sb="0" eb="2">
      <t>シホン</t>
    </rPh>
    <rPh sb="6" eb="8">
      <t>リエキ</t>
    </rPh>
    <rPh sb="8" eb="11">
      <t>ジョウヨキン</t>
    </rPh>
    <phoneticPr fontId="3"/>
  </si>
  <si>
    <t>評価・換算差額等</t>
    <rPh sb="0" eb="2">
      <t>ヒョウカ</t>
    </rPh>
    <rPh sb="3" eb="5">
      <t>カンザン</t>
    </rPh>
    <rPh sb="5" eb="7">
      <t>サガク</t>
    </rPh>
    <rPh sb="7" eb="8">
      <t>トウ</t>
    </rPh>
    <phoneticPr fontId="3"/>
  </si>
  <si>
    <t>小　　計　　22＋23＋24+25</t>
    <rPh sb="0" eb="1">
      <t>ショウ</t>
    </rPh>
    <rPh sb="3" eb="4">
      <t>ケイ</t>
    </rPh>
    <phoneticPr fontId="3"/>
  </si>
  <si>
    <t>法人税等</t>
    <phoneticPr fontId="3"/>
  </si>
  <si>
    <t>自己株式</t>
    <rPh sb="0" eb="2">
      <t>ジコ</t>
    </rPh>
    <rPh sb="2" eb="4">
      <t>カブシキ</t>
    </rPh>
    <phoneticPr fontId="3"/>
  </si>
  <si>
    <t>33　「法人税、住民税および事業税」と「法人税等調整額」のネット</t>
    <rPh sb="4" eb="7">
      <t>ホウジンゼイ</t>
    </rPh>
    <rPh sb="8" eb="11">
      <t>ジュウミンゼイ</t>
    </rPh>
    <rPh sb="14" eb="17">
      <t>ジギョウゼイ</t>
    </rPh>
    <rPh sb="20" eb="23">
      <t>ホウジンゼイ</t>
    </rPh>
    <rPh sb="23" eb="24">
      <t>トウ</t>
    </rPh>
    <rPh sb="24" eb="27">
      <t>チョウセイガク</t>
    </rPh>
    <phoneticPr fontId="3"/>
  </si>
  <si>
    <t>合　　計　      21＋26</t>
    <phoneticPr fontId="3"/>
  </si>
  <si>
    <t>①は１頁の塗料売上高に一致すること　　④は１頁の総売上高に一致すること</t>
    <phoneticPr fontId="3"/>
  </si>
  <si>
    <t>⑥は前期期末棚卸高に一致すること　　　⑦は４頁の21に一致すること</t>
    <phoneticPr fontId="3"/>
  </si>
  <si>
    <t>⑲は前期期末仕掛品棚卸高に一致すること</t>
    <rPh sb="2" eb="4">
      <t>ゼンキ</t>
    </rPh>
    <rPh sb="4" eb="6">
      <t>キマツ</t>
    </rPh>
    <rPh sb="6" eb="9">
      <t>シカカリヒン</t>
    </rPh>
    <rPh sb="9" eb="11">
      <t>タナオロシ</t>
    </rPh>
    <rPh sb="11" eb="12">
      <t>タカ</t>
    </rPh>
    <phoneticPr fontId="3"/>
  </si>
  <si>
    <t>（2）出荷に対する形態内訳</t>
    <rPh sb="11" eb="13">
      <t>ウチワケ</t>
    </rPh>
    <phoneticPr fontId="3"/>
  </si>
  <si>
    <t>(注）　ハイソリッド型塗料とは固形分70％以上のものをいう。</t>
    <phoneticPr fontId="3"/>
  </si>
  <si>
    <t>黒字</t>
    <rPh sb="0" eb="2">
      <t>クロジ</t>
    </rPh>
    <phoneticPr fontId="3"/>
  </si>
  <si>
    <t>自動計算のセル</t>
    <rPh sb="0" eb="2">
      <t>ジドウ</t>
    </rPh>
    <rPh sb="2" eb="4">
      <t>ケイサン</t>
    </rPh>
    <phoneticPr fontId="3"/>
  </si>
  <si>
    <t>青字</t>
    <rPh sb="0" eb="1">
      <t>アオ</t>
    </rPh>
    <rPh sb="1" eb="2">
      <t>ジ</t>
    </rPh>
    <phoneticPr fontId="3"/>
  </si>
  <si>
    <t>ピンク字</t>
    <rPh sb="3" eb="4">
      <t>ジ</t>
    </rPh>
    <phoneticPr fontId="3"/>
  </si>
  <si>
    <t>赤字</t>
    <rPh sb="0" eb="2">
      <t>アカジ</t>
    </rPh>
    <phoneticPr fontId="3"/>
  </si>
  <si>
    <t>マイナスの数値</t>
    <rPh sb="5" eb="7">
      <t>スウチ</t>
    </rPh>
    <phoneticPr fontId="3"/>
  </si>
  <si>
    <t>計算が合っていないとき</t>
    <rPh sb="0" eb="2">
      <t>ケイサン</t>
    </rPh>
    <rPh sb="3" eb="4">
      <t>ア</t>
    </rPh>
    <phoneticPr fontId="3"/>
  </si>
  <si>
    <t>入力した数値</t>
    <rPh sb="0" eb="2">
      <t>ニュウリョク</t>
    </rPh>
    <rPh sb="4" eb="6">
      <t>スウチ</t>
    </rPh>
    <phoneticPr fontId="3"/>
  </si>
  <si>
    <t>関連セルをチェックし、数値を修正して下さい。</t>
    <rPh sb="0" eb="2">
      <t>カンレン</t>
    </rPh>
    <rPh sb="11" eb="13">
      <t>スウチ</t>
    </rPh>
    <rPh sb="14" eb="16">
      <t>シュウセイ</t>
    </rPh>
    <rPh sb="18" eb="19">
      <t>クダ</t>
    </rPh>
    <phoneticPr fontId="3"/>
  </si>
  <si>
    <r>
      <t>青字</t>
    </r>
    <r>
      <rPr>
        <b/>
        <sz val="11"/>
        <rFont val="ＭＳ 明朝"/>
        <family val="1"/>
        <charset val="128"/>
      </rPr>
      <t>が</t>
    </r>
    <r>
      <rPr>
        <b/>
        <sz val="11"/>
        <color indexed="14"/>
        <rFont val="ＭＳ 明朝"/>
        <family val="1"/>
        <charset val="128"/>
      </rPr>
      <t>ピンク</t>
    </r>
    <r>
      <rPr>
        <b/>
        <sz val="11"/>
        <rFont val="ＭＳ 明朝"/>
        <family val="1"/>
        <charset val="128"/>
      </rPr>
      <t>に変わったら、要注意です。</t>
    </r>
    <rPh sb="0" eb="1">
      <t>アオ</t>
    </rPh>
    <rPh sb="1" eb="2">
      <t>ジ</t>
    </rPh>
    <rPh sb="7" eb="8">
      <t>カ</t>
    </rPh>
    <rPh sb="13" eb="16">
      <t>ヨウチュウイ</t>
    </rPh>
    <phoneticPr fontId="3"/>
  </si>
  <si>
    <t>　　千円</t>
    <phoneticPr fontId="3"/>
  </si>
  <si>
    <t>…１頁の塗料売上高及び
　３頁の①に一致</t>
    <rPh sb="9" eb="10">
      <t>オヨ</t>
    </rPh>
    <rPh sb="14" eb="15">
      <t>ページ</t>
    </rPh>
    <phoneticPr fontId="3"/>
  </si>
  <si>
    <t>⑲　公租・公課</t>
    <phoneticPr fontId="3"/>
  </si>
  <si>
    <t>★ Tab key （又は→↓↑←key）で移動できます ★</t>
    <rPh sb="11" eb="12">
      <t>マタ</t>
    </rPh>
    <rPh sb="22" eb="24">
      <t>イドウ</t>
    </rPh>
    <phoneticPr fontId="3"/>
  </si>
  <si>
    <t>（e-mail）</t>
    <phoneticPr fontId="3"/>
  </si>
  <si>
    <t>資本金
出資金又は元入金</t>
    <phoneticPr fontId="3"/>
  </si>
  <si>
    <t>事業内容</t>
    <phoneticPr fontId="3"/>
  </si>
  <si>
    <t>塗料売上高のうち
同業者向け</t>
    <phoneticPr fontId="3"/>
  </si>
  <si>
    <t>（千円）</t>
    <phoneticPr fontId="3"/>
  </si>
  <si>
    <t>金　　　額
（千円）</t>
    <phoneticPr fontId="3"/>
  </si>
  <si>
    <t>①</t>
    <phoneticPr fontId="3"/>
  </si>
  <si>
    <t>⑭</t>
    <phoneticPr fontId="3"/>
  </si>
  <si>
    <t>②</t>
    <phoneticPr fontId="3"/>
  </si>
  <si>
    <t>⑮</t>
    <phoneticPr fontId="3"/>
  </si>
  <si>
    <t>③</t>
    <phoneticPr fontId="3"/>
  </si>
  <si>
    <t>⑯</t>
    <phoneticPr fontId="3"/>
  </si>
  <si>
    <t>小　計　①＋②＋③</t>
    <phoneticPr fontId="3"/>
  </si>
  <si>
    <t>④</t>
    <phoneticPr fontId="3"/>
  </si>
  <si>
    <t>⑰</t>
    <phoneticPr fontId="3"/>
  </si>
  <si>
    <t>⑤</t>
    <phoneticPr fontId="3"/>
  </si>
  <si>
    <t>⑱</t>
    <phoneticPr fontId="3"/>
  </si>
  <si>
    <t>⑥</t>
    <phoneticPr fontId="3"/>
  </si>
  <si>
    <t>⑲</t>
    <phoneticPr fontId="3"/>
  </si>
  <si>
    <t>⑦</t>
    <phoneticPr fontId="3"/>
  </si>
  <si>
    <t>⑳</t>
    <phoneticPr fontId="3"/>
  </si>
  <si>
    <t>⑧</t>
    <phoneticPr fontId="3"/>
  </si>
  <si>
    <t>⑨</t>
    <phoneticPr fontId="3"/>
  </si>
  <si>
    <t>小　　　計　　⑦＋⑧＋⑨</t>
    <phoneticPr fontId="3"/>
  </si>
  <si>
    <t>⑩</t>
    <phoneticPr fontId="3"/>
  </si>
  <si>
    <t>⑫</t>
    <phoneticPr fontId="3"/>
  </si>
  <si>
    <t>⑬</t>
    <phoneticPr fontId="3"/>
  </si>
  <si>
    <t>　　合　　　計　　　⑥＋⑫＋⑬</t>
    <phoneticPr fontId="3"/>
  </si>
  <si>
    <r>
      <t>·</t>
    </r>
    <r>
      <rPr>
        <sz val="7"/>
        <rFont val="ＭＳ Ｐ明朝"/>
        <family val="1"/>
        <charset val="128"/>
      </rPr>
      <t xml:space="preserve">         </t>
    </r>
    <r>
      <rPr>
        <sz val="9"/>
        <rFont val="ＭＳ Ｐ明朝"/>
        <family val="1"/>
        <charset val="128"/>
      </rPr>
      <t>固定資産の価格は、減価償却後の帳簿価格を記入のこと。</t>
    </r>
    <phoneticPr fontId="3"/>
  </si>
  <si>
    <t>貸　　借　　対　　照　　表</t>
    <phoneticPr fontId="3"/>
  </si>
  <si>
    <t>損　益　計　算　書</t>
    <phoneticPr fontId="3"/>
  </si>
  <si>
    <t>売  上</t>
    <rPh sb="0" eb="1">
      <t>バイ</t>
    </rPh>
    <rPh sb="3" eb="4">
      <t>ウエ</t>
    </rPh>
    <phoneticPr fontId="3"/>
  </si>
  <si>
    <t>合　　　計 　　　  ①＋②＋③</t>
    <phoneticPr fontId="3"/>
  </si>
  <si>
    <t>売　上　総　利　益  　　　 ④－⑤</t>
    <phoneticPr fontId="3"/>
  </si>
  <si>
    <t>計　　　　　　　⑭＋⑮＋⑯＋⑰＋⑱</t>
    <phoneticPr fontId="3"/>
  </si>
  <si>
    <t>⑬－22</t>
    <phoneticPr fontId="3"/>
  </si>
  <si>
    <t>25～29</t>
    <phoneticPr fontId="3"/>
  </si>
  <si>
    <t>23＋24</t>
    <phoneticPr fontId="3"/>
  </si>
  <si>
    <t>30＋31</t>
    <phoneticPr fontId="3"/>
  </si>
  <si>
    <t>32－33</t>
    <phoneticPr fontId="3"/>
  </si>
  <si>
    <t>⑭　人件費　：</t>
    <phoneticPr fontId="3"/>
  </si>
  <si>
    <t>役員、従業員給与、賞与　・法定福利費　・福利厚生費
・退職給与引当金の合計で研究開発費中に計上分を加算したもの</t>
    <phoneticPr fontId="3"/>
  </si>
  <si>
    <t>21　そ　の　他</t>
    <phoneticPr fontId="3"/>
  </si>
  <si>
    <t>24　営業外収支</t>
    <phoneticPr fontId="3"/>
  </si>
  <si>
    <t>25　受取配当金および受取利息</t>
    <phoneticPr fontId="3"/>
  </si>
  <si>
    <t xml:space="preserve">  営業外収益</t>
    <phoneticPr fontId="3"/>
  </si>
  <si>
    <t>26　賃　貸　料</t>
    <phoneticPr fontId="3"/>
  </si>
  <si>
    <t>27　その他の営業外収益</t>
    <phoneticPr fontId="3"/>
  </si>
  <si>
    <t xml:space="preserve">  営業外費用</t>
    <phoneticPr fontId="3"/>
  </si>
  <si>
    <t>28　支払利息・割引料</t>
    <phoneticPr fontId="3"/>
  </si>
  <si>
    <t>29　その他の営業外費用</t>
    <phoneticPr fontId="3"/>
  </si>
  <si>
    <t>製　造　総　費　用</t>
    <phoneticPr fontId="3"/>
  </si>
  <si>
    <t>材料費</t>
    <phoneticPr fontId="3"/>
  </si>
  <si>
    <t>合　　計   ①＋⑦＋⑨＋⑫＋⑬＋⑭</t>
    <phoneticPr fontId="3"/>
  </si>
  <si>
    <t>当期製品製造原価   ⑱＋⑲－⑳</t>
    <phoneticPr fontId="3"/>
  </si>
  <si>
    <t>①　材　料　費</t>
    <phoneticPr fontId="3"/>
  </si>
  <si>
    <t>＝</t>
    <phoneticPr fontId="3"/>
  </si>
  <si>
    <r>
      <t>⑤</t>
    </r>
    <r>
      <rPr>
        <sz val="7"/>
        <rFont val="ＭＳ Ｐ明朝"/>
        <family val="1"/>
        <charset val="128"/>
      </rPr>
      <t xml:space="preserve">      </t>
    </r>
    <r>
      <rPr>
        <sz val="9"/>
        <rFont val="ＭＳ Ｐ明朝"/>
        <family val="1"/>
        <charset val="128"/>
      </rPr>
      <t>間接材料費（⑧容器費を含む）　＋　⑥　他勘定振替</t>
    </r>
  </si>
  <si>
    <t>＝</t>
    <phoneticPr fontId="3"/>
  </si>
  <si>
    <t>⑩　直接労務費　＋　⑪　間接労務費　（職員給与、退職給与引当金、賞与引当金、</t>
    <phoneticPr fontId="3"/>
  </si>
  <si>
    <t>福利厚生費を含む）</t>
    <phoneticPr fontId="3"/>
  </si>
  <si>
    <t>　　（イ）現有設備から計算した生産能力</t>
    <phoneticPr fontId="3"/>
  </si>
  <si>
    <t>　　（ロ）現有製造部門従業員数から計算した生産能力</t>
    <phoneticPr fontId="3"/>
  </si>
  <si>
    <t>数　　量
（トン）</t>
    <phoneticPr fontId="3"/>
  </si>
  <si>
    <t>金　　額
（千円）</t>
    <phoneticPr fontId="3"/>
  </si>
  <si>
    <t>生　産　数　量
（トン）</t>
    <phoneticPr fontId="3"/>
  </si>
  <si>
    <t>数　　量　（トン）</t>
    <phoneticPr fontId="3"/>
  </si>
  <si>
    <t>　ラッカー</t>
    <phoneticPr fontId="3"/>
  </si>
  <si>
    <t>　電気絶縁塗料</t>
    <phoneticPr fontId="3"/>
  </si>
  <si>
    <t>エマル
ション系</t>
    <phoneticPr fontId="3"/>
  </si>
  <si>
    <t>　その他の塗料</t>
    <phoneticPr fontId="3"/>
  </si>
  <si>
    <t>出荷合計は５頁の④-⑤に一致すること</t>
  </si>
  <si>
    <t>分　類　内　容</t>
    <phoneticPr fontId="3"/>
  </si>
  <si>
    <t>エマル
ション系</t>
    <phoneticPr fontId="3"/>
  </si>
  <si>
    <t>　その他の塗料</t>
    <phoneticPr fontId="3"/>
  </si>
  <si>
    <t>　シンナー</t>
    <phoneticPr fontId="3"/>
  </si>
  <si>
    <t>臨時等
パート・</t>
    <phoneticPr fontId="3"/>
  </si>
  <si>
    <t>パート・臨時・嘱託
人材派遣要員</t>
    <phoneticPr fontId="3"/>
  </si>
  <si>
    <t>（3）従業員の平均年令、平均勤続年数　</t>
    <phoneticPr fontId="3"/>
  </si>
  <si>
    <t>（5）従業員のうち、身体障害者及び国内勤務の外国籍の者の職務別従業員数</t>
    <phoneticPr fontId="3"/>
  </si>
  <si>
    <t>平均勤続
年数</t>
    <phoneticPr fontId="3"/>
  </si>
  <si>
    <t>エクセル入力時の解説</t>
    <rPh sb="4" eb="7">
      <t>ニュウリョクジ</t>
    </rPh>
    <rPh sb="8" eb="10">
      <t>カイセツ</t>
    </rPh>
    <phoneticPr fontId="3"/>
  </si>
  <si>
    <t>塗料（％）</t>
    <phoneticPr fontId="3"/>
  </si>
  <si>
    <t>その他（％）</t>
    <phoneticPr fontId="3"/>
  </si>
  <si>
    <t>計（％）</t>
    <phoneticPr fontId="3"/>
  </si>
  <si>
    <r>
      <t>ハイソリッド型</t>
    </r>
    <r>
      <rPr>
        <vertAlign val="superscript"/>
        <sz val="8"/>
        <rFont val="ＭＳ Ｐ明朝"/>
        <family val="1"/>
        <charset val="128"/>
      </rPr>
      <t>（注）</t>
    </r>
    <r>
      <rPr>
        <sz val="8"/>
        <rFont val="ＭＳ Ｐ明朝"/>
        <family val="1"/>
        <charset val="128"/>
      </rPr>
      <t xml:space="preserve">
（内数）</t>
    </r>
    <rPh sb="8" eb="9">
      <t>チュウ</t>
    </rPh>
    <phoneticPr fontId="3"/>
  </si>
  <si>
    <t>構成比</t>
    <phoneticPr fontId="3"/>
  </si>
  <si>
    <t>数　量（％）</t>
    <phoneticPr fontId="3"/>
  </si>
  <si>
    <t>金　額（％）</t>
    <phoneticPr fontId="3"/>
  </si>
  <si>
    <t>合　　　　　　　　　　計　　（％）</t>
    <phoneticPr fontId="3"/>
  </si>
  <si>
    <r>
      <t>塗料売上高　　　</t>
    </r>
    <r>
      <rPr>
        <sz val="9"/>
        <color indexed="10"/>
        <rFont val="ＭＳ Ｐ明朝"/>
        <family val="1"/>
        <charset val="128"/>
      </rPr>
      <t>注</t>
    </r>
    <r>
      <rPr>
        <vertAlign val="superscript"/>
        <sz val="9"/>
        <color indexed="10"/>
        <rFont val="ＭＳ Ｐ明朝"/>
        <family val="1"/>
        <charset val="128"/>
      </rPr>
      <t>1</t>
    </r>
    <phoneticPr fontId="3"/>
  </si>
  <si>
    <r>
      <rPr>
        <sz val="9"/>
        <color indexed="10"/>
        <rFont val="ＭＳ Ｐ明朝"/>
        <family val="1"/>
        <charset val="128"/>
      </rPr>
      <t>注</t>
    </r>
    <r>
      <rPr>
        <vertAlign val="superscript"/>
        <sz val="9"/>
        <color indexed="10"/>
        <rFont val="ＭＳ Ｐ明朝"/>
        <family val="1"/>
        <charset val="128"/>
      </rPr>
      <t>3</t>
    </r>
    <phoneticPr fontId="3"/>
  </si>
  <si>
    <t>記入欄</t>
    <rPh sb="0" eb="2">
      <t>キニュウ</t>
    </rPh>
    <rPh sb="2" eb="3">
      <t>ラン</t>
    </rPh>
    <phoneticPr fontId="3"/>
  </si>
  <si>
    <r>
      <t>※　材料費のうち、</t>
    </r>
    <r>
      <rPr>
        <sz val="9"/>
        <color indexed="10"/>
        <rFont val="ＭＳ Ｐ明朝"/>
        <family val="1"/>
        <charset val="128"/>
      </rPr>
      <t>⑧容器費</t>
    </r>
    <r>
      <rPr>
        <sz val="9"/>
        <rFont val="ＭＳ Ｐ明朝"/>
        <family val="1"/>
        <charset val="128"/>
      </rPr>
      <t>を右欄に記入願います</t>
    </r>
    <rPh sb="14" eb="16">
      <t>ミギラン</t>
    </rPh>
    <rPh sb="17" eb="19">
      <t>キニュウ</t>
    </rPh>
    <rPh sb="19" eb="20">
      <t>ネガ</t>
    </rPh>
    <phoneticPr fontId="3"/>
  </si>
  <si>
    <t>㉑は３頁の⑦に一致すること</t>
    <phoneticPr fontId="3"/>
  </si>
  <si>
    <r>
      <t>※　その他の経費のうち、</t>
    </r>
    <r>
      <rPr>
        <sz val="9"/>
        <color indexed="10"/>
        <rFont val="ＭＳ Ｐ明朝"/>
        <family val="1"/>
        <charset val="128"/>
      </rPr>
      <t>⑯賃借料(土地、建物、機械等の賃借料の総額)</t>
    </r>
    <r>
      <rPr>
        <sz val="9"/>
        <rFont val="ＭＳ Ｐ明朝"/>
        <family val="1"/>
        <charset val="128"/>
      </rPr>
      <t>を次に記入願います。</t>
    </r>
    <phoneticPr fontId="3"/>
  </si>
  <si>
    <r>
      <t>（注</t>
    </r>
    <r>
      <rPr>
        <vertAlign val="superscript"/>
        <sz val="10"/>
        <color indexed="10"/>
        <rFont val="ＭＳ ゴシック"/>
        <family val="3"/>
        <charset val="128"/>
      </rPr>
      <t>1</t>
    </r>
    <r>
      <rPr>
        <sz val="10"/>
        <color indexed="10"/>
        <rFont val="ＭＳ ゴシック"/>
        <family val="3"/>
        <charset val="128"/>
      </rPr>
      <t>、注</t>
    </r>
    <r>
      <rPr>
        <vertAlign val="superscript"/>
        <sz val="10"/>
        <color indexed="10"/>
        <rFont val="ＭＳ ゴシック"/>
        <family val="3"/>
        <charset val="128"/>
      </rPr>
      <t>2</t>
    </r>
    <r>
      <rPr>
        <sz val="10"/>
        <color indexed="10"/>
        <rFont val="ＭＳ ゴシック"/>
        <family val="3"/>
        <charset val="128"/>
      </rPr>
      <t>）直近決算期１年分のシンナーを含む塗料</t>
    </r>
    <phoneticPr fontId="3"/>
  </si>
  <si>
    <r>
      <t>（注</t>
    </r>
    <r>
      <rPr>
        <vertAlign val="superscript"/>
        <sz val="10"/>
        <color indexed="10"/>
        <rFont val="ＭＳ ゴシック"/>
        <family val="3"/>
        <charset val="128"/>
      </rPr>
      <t>3</t>
    </r>
    <r>
      <rPr>
        <sz val="10"/>
        <color indexed="10"/>
        <rFont val="ＭＳ ゴシック"/>
        <family val="3"/>
        <charset val="128"/>
      </rPr>
      <t>）　　 直近決算期の売上高比率</t>
    </r>
    <phoneticPr fontId="3"/>
  </si>
  <si>
    <r>
      <t>（注</t>
    </r>
    <r>
      <rPr>
        <vertAlign val="superscript"/>
        <sz val="10"/>
        <color indexed="10"/>
        <rFont val="ＭＳ ゴシック"/>
        <family val="3"/>
        <charset val="128"/>
      </rPr>
      <t>4</t>
    </r>
    <r>
      <rPr>
        <sz val="10"/>
        <color indexed="10"/>
        <rFont val="ＭＳ ゴシック"/>
        <family val="3"/>
        <charset val="128"/>
      </rPr>
      <t xml:space="preserve">） 　　塗料の製造直接部門の従業員数(臨時従業員数を含む) </t>
    </r>
    <phoneticPr fontId="3"/>
  </si>
  <si>
    <r>
      <t>（1）貸借対照表</t>
    </r>
    <r>
      <rPr>
        <sz val="10"/>
        <color indexed="10"/>
        <rFont val="ＭＳ ゴシック"/>
        <family val="3"/>
        <charset val="128"/>
      </rPr>
      <t>（直近の事業年度末現在）</t>
    </r>
    <phoneticPr fontId="3"/>
  </si>
  <si>
    <r>
      <t>（2）損益計算書および製造原価報告書</t>
    </r>
    <r>
      <rPr>
        <sz val="10"/>
        <color indexed="10"/>
        <rFont val="ＭＳ ゴシック"/>
        <family val="3"/>
        <charset val="128"/>
      </rPr>
      <t>（直近の事業年度１か年間）</t>
    </r>
    <phoneticPr fontId="3"/>
  </si>
  <si>
    <r>
      <t xml:space="preserve"> 品目分類</t>
    </r>
    <r>
      <rPr>
        <sz val="10"/>
        <rFont val="ＭＳ Ｐゴシック"/>
        <family val="3"/>
        <charset val="128"/>
      </rPr>
      <t>参照（Ｐ．7）の上、記入のこと。</t>
    </r>
    <phoneticPr fontId="3"/>
  </si>
  <si>
    <r>
      <t>Ⅳ．労務に関する事項</t>
    </r>
    <r>
      <rPr>
        <sz val="11"/>
        <color indexed="10"/>
        <rFont val="ＭＳ ゴシック"/>
        <family val="3"/>
        <charset val="128"/>
      </rPr>
      <t>（注記のない場合は塗料部門について記入のこと）</t>
    </r>
    <phoneticPr fontId="3"/>
  </si>
  <si>
    <r>
      <t>Ⅲ．生産に関する事項</t>
    </r>
    <r>
      <rPr>
        <sz val="11"/>
        <color indexed="10"/>
        <rFont val="ＭＳ ゴシック"/>
        <family val="3"/>
        <charset val="128"/>
      </rPr>
      <t>（塗料部門について）</t>
    </r>
    <phoneticPr fontId="3"/>
  </si>
  <si>
    <t>Ⅰ．企業の概要</t>
    <phoneticPr fontId="3"/>
  </si>
  <si>
    <r>
      <rPr>
        <b/>
        <sz val="11"/>
        <rFont val="ＭＳ ゴシック"/>
        <family val="3"/>
        <charset val="128"/>
      </rPr>
      <t>Ⅱ．財務計算に関する事項</t>
    </r>
    <r>
      <rPr>
        <sz val="11"/>
        <color indexed="10"/>
        <rFont val="ＭＳ ゴシック"/>
        <family val="3"/>
        <charset val="128"/>
      </rPr>
      <t>（単独決算の数値で記入）</t>
    </r>
    <phoneticPr fontId="3"/>
  </si>
  <si>
    <r>
      <t>（1）-2　営業実務担当者</t>
    </r>
    <r>
      <rPr>
        <sz val="10"/>
        <color indexed="10"/>
        <rFont val="ＭＳ ゴシック"/>
        <family val="3"/>
        <charset val="128"/>
      </rPr>
      <t>（上表と重複してカウントしてください）</t>
    </r>
    <phoneticPr fontId="3"/>
  </si>
  <si>
    <r>
      <t>（2）年代別従業員数</t>
    </r>
    <r>
      <rPr>
        <sz val="10"/>
        <color indexed="10"/>
        <rFont val="ＭＳ ゴシック"/>
        <family val="3"/>
        <charset val="128"/>
      </rPr>
      <t>（</t>
    </r>
    <r>
      <rPr>
        <b/>
        <sz val="10"/>
        <color indexed="10"/>
        <rFont val="ＭＳ ゴシック"/>
        <family val="3"/>
        <charset val="128"/>
      </rPr>
      <t>役員を除く</t>
    </r>
    <r>
      <rPr>
        <sz val="10"/>
        <color indexed="10"/>
        <rFont val="ＭＳ ゴシック"/>
        <family val="3"/>
        <charset val="128"/>
      </rPr>
      <t>正規従業員数）　</t>
    </r>
    <phoneticPr fontId="3"/>
  </si>
  <si>
    <r>
      <t>　　（</t>
    </r>
    <r>
      <rPr>
        <b/>
        <sz val="10"/>
        <color indexed="10"/>
        <rFont val="ＭＳ ゴシック"/>
        <family val="3"/>
        <charset val="128"/>
      </rPr>
      <t>役員を除く</t>
    </r>
    <r>
      <rPr>
        <sz val="10"/>
        <color indexed="10"/>
        <rFont val="ＭＳ ゴシック"/>
        <family val="3"/>
        <charset val="128"/>
      </rPr>
      <t>正規従業員）</t>
    </r>
    <phoneticPr fontId="3"/>
  </si>
  <si>
    <r>
      <t>（注）全従業員（パート・臨時・嘱託・人材派遣要員を含み役員は除く）のうちから</t>
    </r>
    <r>
      <rPr>
        <sz val="9"/>
        <color indexed="10"/>
        <rFont val="ＭＳ Ｐ明朝"/>
        <family val="1"/>
        <charset val="128"/>
      </rPr>
      <t>営業実務担当者</t>
    </r>
    <rPh sb="1" eb="2">
      <t>チュウ</t>
    </rPh>
    <phoneticPr fontId="3"/>
  </si>
  <si>
    <r>
      <t>　　　</t>
    </r>
    <r>
      <rPr>
        <sz val="9"/>
        <color indexed="10"/>
        <rFont val="ＭＳ Ｐ明朝"/>
        <family val="1"/>
        <charset val="128"/>
      </rPr>
      <t>（受発注などの事務は除き、直接顧客に営業活動をしている担当者）</t>
    </r>
    <r>
      <rPr>
        <sz val="9"/>
        <rFont val="ＭＳ Ｐ明朝"/>
        <family val="1"/>
        <charset val="128"/>
      </rPr>
      <t>の人数を記入してください。</t>
    </r>
    <rPh sb="35" eb="36">
      <t>ニン</t>
    </rPh>
    <phoneticPr fontId="3"/>
  </si>
  <si>
    <r>
      <t>（6）従業員１人当りの平均年間労働時間及び平均年間人件費</t>
    </r>
    <r>
      <rPr>
        <sz val="10"/>
        <color indexed="10"/>
        <rFont val="ＭＳ ゴシック"/>
        <family val="3"/>
        <charset val="128"/>
      </rPr>
      <t>（</t>
    </r>
    <r>
      <rPr>
        <b/>
        <sz val="10"/>
        <color indexed="10"/>
        <rFont val="ＭＳ ゴシック"/>
        <family val="3"/>
        <charset val="128"/>
      </rPr>
      <t>役員を除く</t>
    </r>
    <r>
      <rPr>
        <sz val="10"/>
        <color indexed="10"/>
        <rFont val="ＭＳ ゴシック"/>
        <family val="3"/>
        <charset val="128"/>
      </rPr>
      <t>正規従業員）</t>
    </r>
    <phoneticPr fontId="3"/>
  </si>
  <si>
    <t>　　　　（塗料部門を分離できない場合は、企業全体について記入のこと）</t>
    <phoneticPr fontId="3"/>
  </si>
  <si>
    <t>／（年間）</t>
  </si>
  <si>
    <t>／（年間）</t>
    <phoneticPr fontId="3"/>
  </si>
  <si>
    <t>････</t>
    <phoneticPr fontId="3"/>
  </si>
  <si>
    <t>定時間作業時間＋時間外勤務時間</t>
    <phoneticPr fontId="3"/>
  </si>
  <si>
    <t>基本給及び労働協約等で基準内賃金と定めた諸手当をいう
（休日出勤手当、時間外手当等は含まない）</t>
    <phoneticPr fontId="3"/>
  </si>
  <si>
    <t>会社負担雇用保険、労災保険、健康保険、団体保険、その他の保険、
通勤手当、会社負担社宅、寮費、医務費、娯楽費、運動施設費、
慰安旅行費、賄費、風呂、その他</t>
    <phoneticPr fontId="3"/>
  </si>
  <si>
    <t>Ⅴ．需要構造</t>
    <phoneticPr fontId="3"/>
  </si>
  <si>
    <t>（まとめないで必ず区分別に記入のこと）</t>
    <phoneticPr fontId="3"/>
  </si>
  <si>
    <t>合　　　　計　　⑪</t>
    <phoneticPr fontId="3"/>
  </si>
  <si>
    <t>単価</t>
    <rPh sb="0" eb="2">
      <t>タンカ</t>
    </rPh>
    <phoneticPr fontId="3"/>
  </si>
  <si>
    <t>（円/kg）</t>
    <rPh sb="1" eb="2">
      <t>エン</t>
    </rPh>
    <phoneticPr fontId="3"/>
  </si>
  <si>
    <t>↓参考：出荷単位の確認用</t>
    <rPh sb="1" eb="3">
      <t>サンコウ</t>
    </rPh>
    <rPh sb="4" eb="6">
      <t>シュッカ</t>
    </rPh>
    <rPh sb="6" eb="8">
      <t>タンイ</t>
    </rPh>
    <rPh sb="9" eb="11">
      <t>カクニン</t>
    </rPh>
    <rPh sb="11" eb="12">
      <t>ヨウ</t>
    </rPh>
    <phoneticPr fontId="3"/>
  </si>
  <si>
    <t>本紙は提出不要です。</t>
    <rPh sb="0" eb="2">
      <t>ホンシ</t>
    </rPh>
    <rPh sb="3" eb="5">
      <t>テイシュツ</t>
    </rPh>
    <rPh sb="5" eb="7">
      <t>フヨウ</t>
    </rPh>
    <phoneticPr fontId="3"/>
  </si>
  <si>
    <t>西暦　　  年  月  日現在</t>
    <rPh sb="0" eb="2">
      <t>セイレキ</t>
    </rPh>
    <phoneticPr fontId="3"/>
  </si>
  <si>
    <t>ビル・戸建住宅・集合住宅・工場建屋・病院・学校・ガソリンスタンド等の現場塗装用（新設、補修を含む）</t>
    <phoneticPr fontId="3"/>
  </si>
  <si>
    <t>内　　　　　　容</t>
    <phoneticPr fontId="3"/>
  </si>
  <si>
    <t>…次頁の出荷数量、金額の合計
　および10頁の対象と
　する出荷数量、金額に一致</t>
    <phoneticPr fontId="3"/>
  </si>
  <si>
    <t>2024年度 塗料製造業実態調査</t>
    <phoneticPr fontId="3"/>
  </si>
  <si>
    <t>提出期限：2025年7月4日（金）</t>
    <rPh sb="0" eb="2">
      <t>テイシュツ</t>
    </rPh>
    <rPh sb="2" eb="4">
      <t>キゲン</t>
    </rPh>
    <rPh sb="9" eb="10">
      <t>ネン</t>
    </rPh>
    <rPh sb="11" eb="12">
      <t>ガツ</t>
    </rPh>
    <rPh sb="13" eb="14">
      <t>ニチ</t>
    </rPh>
    <rPh sb="15" eb="16">
      <t>キン</t>
    </rPh>
    <phoneticPr fontId="3"/>
  </si>
  <si>
    <t>（エクセル入力版は日塗工ホームページに掲載しています。）</t>
    <phoneticPr fontId="3"/>
  </si>
  <si>
    <t>記入責任者</t>
  </si>
  <si>
    <t>（西暦         年    月    日　～         年    月    日）</t>
    <rPh sb="1" eb="3">
      <t>セイレキ</t>
    </rPh>
    <phoneticPr fontId="3"/>
  </si>
  <si>
    <t>〒     -</t>
    <phoneticPr fontId="3"/>
  </si>
  <si>
    <r>
      <t>塗料生産量　　トン／年　　</t>
    </r>
    <r>
      <rPr>
        <sz val="9"/>
        <color rgb="FFFF0000"/>
        <rFont val="ＭＳ Ｐ明朝"/>
        <family val="1"/>
        <charset val="128"/>
      </rPr>
      <t>注</t>
    </r>
    <r>
      <rPr>
        <vertAlign val="superscript"/>
        <sz val="9"/>
        <color rgb="FFFF0000"/>
        <rFont val="ＭＳ Ｐ明朝"/>
        <family val="1"/>
        <charset val="128"/>
      </rPr>
      <t>2</t>
    </r>
    <phoneticPr fontId="3"/>
  </si>
  <si>
    <r>
      <t>塗料製造部門従業員数　　</t>
    </r>
    <r>
      <rPr>
        <sz val="9"/>
        <color rgb="FFFF0000"/>
        <rFont val="ＭＳ Ｐ明朝"/>
        <family val="1"/>
        <charset val="128"/>
      </rPr>
      <t>注</t>
    </r>
    <r>
      <rPr>
        <vertAlign val="superscript"/>
        <sz val="9"/>
        <color rgb="FFFF0000"/>
        <rFont val="ＭＳ Ｐ明朝"/>
        <family val="1"/>
        <charset val="128"/>
      </rPr>
      <t>4</t>
    </r>
    <phoneticPr fontId="3"/>
  </si>
  <si>
    <r>
      <t>塗料生産量　</t>
    </r>
    <r>
      <rPr>
        <sz val="9"/>
        <color rgb="FFFF0000"/>
        <rFont val="ＭＳ Ｐ明朝"/>
        <family val="1"/>
        <charset val="128"/>
      </rPr>
      <t>注</t>
    </r>
    <r>
      <rPr>
        <vertAlign val="superscript"/>
        <sz val="9"/>
        <color rgb="FFFF0000"/>
        <rFont val="ＭＳ Ｐ明朝"/>
        <family val="1"/>
        <charset val="128"/>
      </rPr>
      <t>5</t>
    </r>
    <phoneticPr fontId="3"/>
  </si>
  <si>
    <t>（同業者向けを含む
自社工場生産分）</t>
    <phoneticPr fontId="3"/>
  </si>
  <si>
    <r>
      <t>（1）生産能力</t>
    </r>
    <r>
      <rPr>
        <sz val="10"/>
        <color indexed="10"/>
        <rFont val="ＭＳ ゴシック"/>
        <family val="3"/>
        <charset val="128"/>
      </rPr>
      <t>（2025年3月31日現在）</t>
    </r>
    <phoneticPr fontId="3"/>
  </si>
  <si>
    <r>
      <t>（3）2024年度の同業者向けを</t>
    </r>
    <r>
      <rPr>
        <b/>
        <u/>
        <sz val="10"/>
        <color indexed="10"/>
        <rFont val="ＭＳ ゴシック"/>
        <family val="3"/>
        <charset val="128"/>
      </rPr>
      <t>含む</t>
    </r>
    <r>
      <rPr>
        <sz val="10"/>
        <color indexed="10"/>
        <rFont val="ＭＳ ゴシック"/>
        <family val="3"/>
        <charset val="128"/>
      </rPr>
      <t>塗料生産量</t>
    </r>
    <r>
      <rPr>
        <sz val="10"/>
        <rFont val="ＭＳ ゴシック"/>
        <family val="3"/>
        <charset val="128"/>
      </rPr>
      <t>、同業者向けを</t>
    </r>
    <r>
      <rPr>
        <b/>
        <u/>
        <sz val="10"/>
        <color indexed="10"/>
        <rFont val="ＭＳ ゴシック"/>
        <family val="3"/>
        <charset val="128"/>
      </rPr>
      <t>除く</t>
    </r>
    <r>
      <rPr>
        <sz val="10"/>
        <color indexed="10"/>
        <rFont val="ＭＳ ゴシック"/>
        <family val="3"/>
        <charset val="128"/>
      </rPr>
      <t>出荷量・出荷金額</t>
    </r>
    <r>
      <rPr>
        <sz val="10"/>
        <rFont val="ＭＳ ゴシック"/>
        <family val="3"/>
        <charset val="128"/>
      </rPr>
      <t>を</t>
    </r>
    <phoneticPr fontId="3"/>
  </si>
  <si>
    <t>生産数量合計は１頁の塗料生産量に一致すること</t>
    <phoneticPr fontId="3"/>
  </si>
  <si>
    <t>（2025年３月末現在）</t>
    <phoneticPr fontId="3"/>
  </si>
  <si>
    <t>2024年度</t>
    <rPh sb="4" eb="6">
      <t>ネンド</t>
    </rPh>
    <phoneticPr fontId="3"/>
  </si>
  <si>
    <t>2024 年　度</t>
    <phoneticPr fontId="3"/>
  </si>
  <si>
    <r>
      <t>2025　年　度</t>
    </r>
    <r>
      <rPr>
        <sz val="10"/>
        <color indexed="10"/>
        <rFont val="ＭＳ Ｐ明朝"/>
        <family val="1"/>
        <charset val="128"/>
      </rPr>
      <t>　</t>
    </r>
    <r>
      <rPr>
        <b/>
        <sz val="10"/>
        <color indexed="10"/>
        <rFont val="ＭＳ Ｐ明朝"/>
        <family val="1"/>
        <charset val="128"/>
      </rPr>
      <t>（千　円）</t>
    </r>
    <phoneticPr fontId="3"/>
  </si>
  <si>
    <r>
      <t>（1）2024年度の需要産業区分別の塗料出荷数量及び金額の比率</t>
    </r>
    <r>
      <rPr>
        <sz val="10"/>
        <color indexed="10"/>
        <rFont val="ＭＳ ゴシック"/>
        <family val="3"/>
        <charset val="128"/>
      </rPr>
      <t>（同業者向けを除く）</t>
    </r>
    <phoneticPr fontId="3"/>
  </si>
  <si>
    <r>
      <t>（注</t>
    </r>
    <r>
      <rPr>
        <vertAlign val="superscript"/>
        <sz val="10"/>
        <color rgb="FFFF0000"/>
        <rFont val="ＭＳ ゴシック"/>
        <family val="3"/>
        <charset val="128"/>
      </rPr>
      <t>6</t>
    </r>
    <r>
      <rPr>
        <sz val="10"/>
        <color indexed="10"/>
        <rFont val="ＭＳ ゴシック"/>
        <family val="3"/>
        <charset val="128"/>
      </rPr>
      <t>） 　　捺印は省略可</t>
    </r>
    <rPh sb="7" eb="9">
      <t>ナツイン</t>
    </rPh>
    <rPh sb="10" eb="13">
      <t>ショウリャクカ</t>
    </rPh>
    <phoneticPr fontId="3"/>
  </si>
  <si>
    <r>
      <t>印　</t>
    </r>
    <r>
      <rPr>
        <sz val="9"/>
        <color rgb="FFFF0000"/>
        <rFont val="ＭＳ Ｐ明朝"/>
        <family val="1"/>
        <charset val="128"/>
      </rPr>
      <t>（注</t>
    </r>
    <r>
      <rPr>
        <vertAlign val="superscript"/>
        <sz val="9"/>
        <color rgb="FFFF0000"/>
        <rFont val="ＭＳ Ｐ明朝"/>
        <family val="1"/>
        <charset val="128"/>
      </rPr>
      <t>6</t>
    </r>
    <r>
      <rPr>
        <sz val="9"/>
        <color rgb="FFFF0000"/>
        <rFont val="ＭＳ Ｐ明朝"/>
        <family val="1"/>
        <charset val="128"/>
      </rPr>
      <t>）</t>
    </r>
    <phoneticPr fontId="3"/>
  </si>
  <si>
    <r>
      <t>（注</t>
    </r>
    <r>
      <rPr>
        <vertAlign val="superscript"/>
        <sz val="10"/>
        <color rgb="FFFF0000"/>
        <rFont val="ＭＳ ゴシック"/>
        <family val="3"/>
        <charset val="128"/>
      </rPr>
      <t>5</t>
    </r>
    <r>
      <rPr>
        <sz val="10"/>
        <color indexed="10"/>
        <rFont val="ＭＳ ゴシック"/>
        <family val="3"/>
        <charset val="128"/>
      </rPr>
      <t>） 　　今年度より都道府県別から全社一括巣量で記載</t>
    </r>
    <r>
      <rPr>
        <sz val="10"/>
        <color rgb="FFFF0000"/>
        <rFont val="ＭＳ ゴシック"/>
        <family val="3"/>
        <charset val="128"/>
      </rPr>
      <t>に変更</t>
    </r>
    <rPh sb="7" eb="10">
      <t>コンネンド</t>
    </rPh>
    <rPh sb="12" eb="17">
      <t>トドウフケンベツ</t>
    </rPh>
    <rPh sb="19" eb="21">
      <t>ゼンシャ</t>
    </rPh>
    <rPh sb="21" eb="23">
      <t>イッカツ</t>
    </rPh>
    <rPh sb="23" eb="25">
      <t>スリョウ</t>
    </rPh>
    <rPh sb="26" eb="28">
      <t>キサイ</t>
    </rPh>
    <rPh sb="29" eb="31">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</si>
</sst>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_ "/>
    <numFmt numFmtId="178" formatCode="0.0_ "/>
    <numFmt numFmtId="179" formatCode="#,##0.0;[Red]\-#,##0.0"/>
  </numFmts>
  <fonts count="56" x14ac:knownFonts="1">
    <font>
      <sz val="10"/>
      <name val="ＭＳ 明朝"/>
      <family val="1"/>
      <charset val="128"/>
    </font>
    <font>
      <sz val="10"/>
      <name val="ＭＳ 明朝"/>
      <family val="1"/>
      <charset val="128"/>
    </font>
    <font>
      <sz val="18"/>
      <name val="ＭＳ ゴシック"/>
      <family val="3"/>
      <charset val="128"/>
    </font>
    <font>
      <sz val="6"/>
      <name val="ＭＳ 明朝"/>
      <family val="1"/>
      <charset val="128"/>
    </font>
    <font>
      <sz val="12"/>
      <name val="ＭＳ ゴシック"/>
      <family val="3"/>
      <charset val="128"/>
    </font>
    <font>
      <b/>
      <sz val="10"/>
      <name val="ＭＳ 明朝"/>
      <family val="1"/>
      <charset val="128"/>
    </font>
    <font>
      <b/>
      <sz val="10"/>
      <name val="ＭＳ ゴシック"/>
      <family val="3"/>
      <charset val="128"/>
    </font>
    <font>
      <sz val="14"/>
      <name val="ＭＳ ゴシック"/>
      <family val="3"/>
      <charset val="128"/>
    </font>
    <font>
      <sz val="10"/>
      <name val="Arial Black"/>
      <family val="2"/>
    </font>
    <font>
      <sz val="10"/>
      <color indexed="12"/>
      <name val="Arial Black"/>
      <family val="2"/>
    </font>
    <font>
      <b/>
      <sz val="10"/>
      <color indexed="14"/>
      <name val="ＭＳ 明朝"/>
      <family val="1"/>
      <charset val="128"/>
    </font>
    <font>
      <b/>
      <sz val="10"/>
      <color indexed="10"/>
      <name val="ＭＳ 明朝"/>
      <family val="1"/>
      <charset val="128"/>
    </font>
    <font>
      <b/>
      <sz val="10"/>
      <color indexed="12"/>
      <name val="ＭＳ 明朝"/>
      <family val="1"/>
      <charset val="128"/>
    </font>
    <font>
      <b/>
      <sz val="11"/>
      <name val="ＭＳ 明朝"/>
      <family val="1"/>
      <charset val="128"/>
    </font>
    <font>
      <b/>
      <sz val="11"/>
      <color indexed="14"/>
      <name val="ＭＳ 明朝"/>
      <family val="1"/>
      <charset val="128"/>
    </font>
    <font>
      <b/>
      <sz val="11"/>
      <color indexed="12"/>
      <name val="ＭＳ 明朝"/>
      <family val="1"/>
      <charset val="128"/>
    </font>
    <font>
      <sz val="10"/>
      <name val="ＭＳ Ｐ明朝"/>
      <family val="1"/>
      <charset val="128"/>
    </font>
    <font>
      <sz val="11"/>
      <name val="ＭＳ Ｐ明朝"/>
      <family val="1"/>
      <charset val="128"/>
    </font>
    <font>
      <sz val="9"/>
      <name val="ＭＳ Ｐ明朝"/>
      <family val="1"/>
      <charset val="128"/>
    </font>
    <font>
      <sz val="12"/>
      <name val="ＭＳ Ｐ明朝"/>
      <family val="1"/>
      <charset val="128"/>
    </font>
    <font>
      <sz val="10.5"/>
      <name val="ＭＳ Ｐ明朝"/>
      <family val="1"/>
      <charset val="128"/>
    </font>
    <font>
      <sz val="7"/>
      <name val="ＭＳ Ｐ明朝"/>
      <family val="1"/>
      <charset val="128"/>
    </font>
    <font>
      <u/>
      <sz val="9"/>
      <name val="ＭＳ Ｐ明朝"/>
      <family val="1"/>
      <charset val="128"/>
    </font>
    <font>
      <sz val="8"/>
      <name val="ＭＳ Ｐ明朝"/>
      <family val="1"/>
      <charset val="128"/>
    </font>
    <font>
      <sz val="10"/>
      <name val="ＭＳ ゴシック"/>
      <family val="3"/>
      <charset val="128"/>
    </font>
    <font>
      <sz val="6"/>
      <name val="ＭＳ Ｐ明朝"/>
      <family val="1"/>
      <charset val="128"/>
    </font>
    <font>
      <sz val="9"/>
      <name val="ＭＳ ゴシック"/>
      <family val="3"/>
      <charset val="128"/>
    </font>
    <font>
      <u/>
      <sz val="10"/>
      <color indexed="12"/>
      <name val="ＭＳ 明朝"/>
      <family val="1"/>
      <charset val="128"/>
    </font>
    <font>
      <b/>
      <sz val="14"/>
      <name val="ＭＳ 明朝"/>
      <family val="1"/>
      <charset val="128"/>
    </font>
    <font>
      <sz val="11"/>
      <color indexed="10"/>
      <name val="ＭＳ ゴシック"/>
      <family val="3"/>
      <charset val="128"/>
    </font>
    <font>
      <b/>
      <u/>
      <sz val="10"/>
      <color indexed="10"/>
      <name val="ＭＳ ゴシック"/>
      <family val="3"/>
      <charset val="128"/>
    </font>
    <font>
      <vertAlign val="superscript"/>
      <sz val="8"/>
      <name val="ＭＳ Ｐ明朝"/>
      <family val="1"/>
      <charset val="128"/>
    </font>
    <font>
      <sz val="9"/>
      <color indexed="10"/>
      <name val="ＭＳ Ｐ明朝"/>
      <family val="1"/>
      <charset val="128"/>
    </font>
    <font>
      <vertAlign val="superscript"/>
      <sz val="9"/>
      <color indexed="10"/>
      <name val="ＭＳ Ｐ明朝"/>
      <family val="1"/>
      <charset val="128"/>
    </font>
    <font>
      <sz val="10"/>
      <name val="ＭＳ Ｐゴシック"/>
      <family val="3"/>
      <charset val="128"/>
    </font>
    <font>
      <sz val="10"/>
      <color indexed="10"/>
      <name val="ＭＳ ゴシック"/>
      <family val="3"/>
      <charset val="128"/>
    </font>
    <font>
      <sz val="11"/>
      <name val="ＭＳ ゴシック"/>
      <family val="3"/>
      <charset val="128"/>
    </font>
    <font>
      <vertAlign val="superscript"/>
      <sz val="10"/>
      <color indexed="10"/>
      <name val="ＭＳ ゴシック"/>
      <family val="3"/>
      <charset val="128"/>
    </font>
    <font>
      <b/>
      <sz val="11"/>
      <name val="ＭＳ ゴシック"/>
      <family val="3"/>
      <charset val="128"/>
    </font>
    <font>
      <b/>
      <sz val="10"/>
      <color indexed="10"/>
      <name val="ＭＳ ゴシック"/>
      <family val="3"/>
      <charset val="128"/>
    </font>
    <font>
      <sz val="10"/>
      <color indexed="10"/>
      <name val="ＭＳ Ｐ明朝"/>
      <family val="1"/>
      <charset val="128"/>
    </font>
    <font>
      <b/>
      <sz val="10"/>
      <color indexed="10"/>
      <name val="ＭＳ Ｐ明朝"/>
      <family val="1"/>
      <charset val="128"/>
    </font>
    <font>
      <sz val="10"/>
      <color rgb="FFFF0000"/>
      <name val="ＭＳ Ｐ明朝"/>
      <family val="1"/>
      <charset val="128"/>
    </font>
    <font>
      <sz val="10"/>
      <color rgb="FFFF0000"/>
      <name val="ＭＳ 明朝"/>
      <family val="1"/>
      <charset val="128"/>
    </font>
    <font>
      <sz val="9"/>
      <color rgb="FFFF0000"/>
      <name val="ＭＳ Ｐ明朝"/>
      <family val="1"/>
      <charset val="128"/>
    </font>
    <font>
      <sz val="10"/>
      <color rgb="FFFF0000"/>
      <name val="ＭＳ ゴシック"/>
      <family val="3"/>
      <charset val="128"/>
    </font>
    <font>
      <sz val="12"/>
      <color rgb="FFFF0000"/>
      <name val="ＭＳ Ｐ明朝"/>
      <family val="1"/>
      <charset val="128"/>
    </font>
    <font>
      <sz val="10"/>
      <color rgb="FFFF0000"/>
      <name val="ＭＳ Ｐゴシック"/>
      <family val="3"/>
      <charset val="128"/>
    </font>
    <font>
      <sz val="12"/>
      <color rgb="FFFF0000"/>
      <name val="ＭＳ ゴシック"/>
      <family val="3"/>
      <charset val="128"/>
    </font>
    <font>
      <b/>
      <sz val="9"/>
      <color rgb="FFFF0000"/>
      <name val="ＭＳ Ｐ明朝"/>
      <family val="1"/>
      <charset val="128"/>
    </font>
    <font>
      <b/>
      <sz val="11"/>
      <color rgb="FF0000FF"/>
      <name val="ＭＳ Ｐ明朝"/>
      <family val="1"/>
      <charset val="128"/>
    </font>
    <font>
      <sz val="12"/>
      <color rgb="FFFF0000"/>
      <name val="ＭＳ Ｐゴシック"/>
      <family val="3"/>
      <charset val="128"/>
    </font>
    <font>
      <b/>
      <sz val="11"/>
      <color indexed="10"/>
      <name val="ＭＳ Ｐ明朝"/>
      <family val="1"/>
      <charset val="128"/>
    </font>
    <font>
      <vertAlign val="superscript"/>
      <sz val="9"/>
      <color rgb="FFFF0000"/>
      <name val="ＭＳ Ｐ明朝"/>
      <family val="1"/>
      <charset val="128"/>
    </font>
    <font>
      <vertAlign val="superscript"/>
      <sz val="10"/>
      <color rgb="FFFF0000"/>
      <name val="ＭＳ ゴシック"/>
      <family val="3"/>
      <charset val="128"/>
    </font>
    <font>
      <sz val="10"/>
      <name val="ＭＳ Ｐゴシック"/>
      <family val="2"/>
      <charset val="128"/>
    </font>
  </fonts>
  <fills count="3">
    <fill>
      <patternFill patternType="none"/>
    </fill>
    <fill>
      <patternFill patternType="gray125"/>
    </fill>
    <fill>
      <patternFill patternType="solid">
        <fgColor rgb="FFFFFFCC"/>
        <bgColor indexed="64"/>
      </patternFill>
    </fill>
  </fills>
  <borders count="145">
    <border>
      <left/>
      <right/>
      <top/>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hair">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64"/>
      </right>
      <top/>
      <bottom/>
      <diagonal/>
    </border>
    <border>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thin">
        <color indexed="64"/>
      </left>
      <right style="hair">
        <color indexed="64"/>
      </right>
      <top/>
      <bottom style="medium">
        <color indexed="64"/>
      </bottom>
      <diagonal/>
    </border>
    <border>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diagonal/>
    </border>
    <border>
      <left/>
      <right style="medium">
        <color indexed="64"/>
      </right>
      <top style="hair">
        <color indexed="64"/>
      </top>
      <bottom style="thin">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style="thin">
        <color indexed="64"/>
      </left>
      <right style="medium">
        <color indexed="64"/>
      </right>
      <top style="medium">
        <color indexed="64"/>
      </top>
      <bottom style="thin">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hair">
        <color indexed="64"/>
      </left>
      <right style="thin">
        <color indexed="64"/>
      </right>
      <top style="hair">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hair">
        <color indexed="64"/>
      </left>
      <right style="thin">
        <color indexed="64"/>
      </right>
      <top/>
      <bottom style="thin">
        <color indexed="64"/>
      </bottom>
      <diagonal style="thin">
        <color indexed="64"/>
      </diagonal>
    </border>
    <border diagonalUp="1">
      <left style="hair">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diagonalUp="1">
      <left style="hair">
        <color indexed="64"/>
      </left>
      <right style="thin">
        <color indexed="64"/>
      </right>
      <top style="thin">
        <color indexed="64"/>
      </top>
      <bottom style="hair">
        <color indexed="64"/>
      </bottom>
      <diagonal style="thin">
        <color indexed="64"/>
      </diagonal>
    </border>
    <border diagonalUp="1">
      <left style="hair">
        <color indexed="64"/>
      </left>
      <right style="thin">
        <color indexed="64"/>
      </right>
      <top/>
      <bottom/>
      <diagonal style="thin">
        <color indexed="64"/>
      </diagonal>
    </border>
    <border diagonalUp="1">
      <left style="hair">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left style="hair">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hair">
        <color indexed="64"/>
      </top>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hair">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medium">
        <color indexed="64"/>
      </bottom>
      <diagonal/>
    </border>
    <border>
      <left style="medium">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style="hair">
        <color indexed="64"/>
      </bottom>
      <diagonal/>
    </border>
    <border>
      <left style="hair">
        <color indexed="64"/>
      </left>
      <right/>
      <top style="thin">
        <color indexed="64"/>
      </top>
      <bottom style="medium">
        <color indexed="64"/>
      </bottom>
      <diagonal/>
    </border>
    <border>
      <left style="thin">
        <color indexed="64"/>
      </left>
      <right style="medium">
        <color indexed="64"/>
      </right>
      <top style="medium">
        <color indexed="64"/>
      </top>
      <bottom/>
      <diagonal/>
    </border>
  </borders>
  <cellStyleXfs count="4">
    <xf numFmtId="0" fontId="0" fillId="0" borderId="0"/>
    <xf numFmtId="9" fontId="1" fillId="0" borderId="0" applyFont="0" applyFill="0" applyBorder="0" applyAlignment="0" applyProtection="0"/>
    <xf numFmtId="0" fontId="27" fillId="0" borderId="0" applyNumberFormat="0" applyFill="0" applyBorder="0" applyAlignment="0" applyProtection="0">
      <alignment vertical="top"/>
      <protection locked="0"/>
    </xf>
    <xf numFmtId="38" fontId="1" fillId="0" borderId="0" applyFont="0" applyFill="0" applyBorder="0" applyAlignment="0" applyProtection="0"/>
  </cellStyleXfs>
  <cellXfs count="591">
    <xf numFmtId="0" fontId="0" fillId="0" borderId="0" xfId="0"/>
    <xf numFmtId="0" fontId="0" fillId="0" borderId="0" xfId="0" applyAlignment="1">
      <alignment vertical="center"/>
    </xf>
    <xf numFmtId="38" fontId="9" fillId="0" borderId="1" xfId="3" applyFont="1" applyBorder="1" applyAlignment="1">
      <alignment vertical="center"/>
    </xf>
    <xf numFmtId="38" fontId="9" fillId="0" borderId="2" xfId="3" applyFont="1" applyBorder="1" applyAlignment="1">
      <alignment vertical="center"/>
    </xf>
    <xf numFmtId="38" fontId="9" fillId="0" borderId="3" xfId="3" applyFont="1" applyBorder="1" applyAlignment="1">
      <alignment vertical="center"/>
    </xf>
    <xf numFmtId="38" fontId="9" fillId="0" borderId="4" xfId="3" applyFont="1" applyBorder="1" applyAlignment="1">
      <alignment vertical="center"/>
    </xf>
    <xf numFmtId="0" fontId="5" fillId="0" borderId="5" xfId="0" applyFont="1" applyBorder="1" applyAlignment="1">
      <alignment vertical="center"/>
    </xf>
    <xf numFmtId="0" fontId="12" fillId="0" borderId="5" xfId="0" applyFont="1" applyBorder="1" applyAlignment="1">
      <alignment vertical="center"/>
    </xf>
    <xf numFmtId="0" fontId="10" fillId="0" borderId="5" xfId="0" applyFont="1" applyBorder="1" applyAlignment="1">
      <alignment vertical="center"/>
    </xf>
    <xf numFmtId="0" fontId="11" fillId="0" borderId="5" xfId="0" applyFont="1" applyBorder="1" applyAlignment="1">
      <alignment vertical="center"/>
    </xf>
    <xf numFmtId="0" fontId="13" fillId="0" borderId="0" xfId="0" applyFont="1" applyAlignment="1">
      <alignment vertical="center"/>
    </xf>
    <xf numFmtId="0" fontId="15" fillId="0" borderId="0" xfId="0" applyFont="1" applyAlignment="1">
      <alignment vertical="center"/>
    </xf>
    <xf numFmtId="38" fontId="9" fillId="0" borderId="6" xfId="3" applyFont="1" applyBorder="1" applyAlignment="1" applyProtection="1">
      <alignment vertical="center"/>
    </xf>
    <xf numFmtId="38" fontId="9" fillId="0" borderId="2" xfId="3" applyFont="1" applyBorder="1" applyAlignment="1" applyProtection="1">
      <alignment vertical="center"/>
    </xf>
    <xf numFmtId="0" fontId="16" fillId="0" borderId="0" xfId="0" applyFont="1" applyAlignment="1">
      <alignment vertical="center"/>
    </xf>
    <xf numFmtId="0" fontId="18" fillId="0" borderId="0" xfId="0" applyFont="1" applyAlignment="1">
      <alignment horizontal="left" vertical="center"/>
    </xf>
    <xf numFmtId="0" fontId="18" fillId="0" borderId="0" xfId="0" applyFont="1" applyAlignment="1">
      <alignment vertical="center"/>
    </xf>
    <xf numFmtId="0" fontId="16" fillId="0" borderId="0" xfId="0" applyFont="1"/>
    <xf numFmtId="0" fontId="16" fillId="0" borderId="0" xfId="0" applyFont="1" applyAlignment="1">
      <alignment horizontal="left" vertical="center"/>
    </xf>
    <xf numFmtId="0" fontId="18" fillId="0" borderId="5" xfId="0" applyFont="1" applyBorder="1" applyAlignment="1">
      <alignment horizontal="distributed" vertical="center" justifyLastLine="1"/>
    </xf>
    <xf numFmtId="0" fontId="18" fillId="0" borderId="8" xfId="0" applyFont="1" applyBorder="1" applyAlignment="1">
      <alignment horizontal="distributed" vertical="center" justifyLastLine="1"/>
    </xf>
    <xf numFmtId="1" fontId="16" fillId="0" borderId="0" xfId="0" applyNumberFormat="1" applyFont="1"/>
    <xf numFmtId="0" fontId="16" fillId="0" borderId="9" xfId="0" applyFont="1" applyBorder="1" applyAlignment="1">
      <alignment vertical="center"/>
    </xf>
    <xf numFmtId="0" fontId="16" fillId="0" borderId="10" xfId="0" applyFont="1" applyBorder="1" applyAlignment="1">
      <alignment horizontal="center" vertical="center"/>
    </xf>
    <xf numFmtId="0" fontId="16" fillId="0" borderId="10" xfId="0" applyFont="1" applyBorder="1" applyAlignment="1">
      <alignment vertical="center"/>
    </xf>
    <xf numFmtId="0" fontId="20" fillId="0" borderId="0" xfId="0" applyFont="1" applyAlignment="1">
      <alignment horizontal="left" vertical="center"/>
    </xf>
    <xf numFmtId="0" fontId="16" fillId="0" borderId="0" xfId="0" applyFont="1" applyAlignment="1" applyProtection="1">
      <alignment horizontal="right" vertical="center"/>
      <protection locked="0"/>
    </xf>
    <xf numFmtId="177" fontId="16" fillId="0" borderId="11" xfId="0" applyNumberFormat="1" applyFont="1" applyBorder="1" applyAlignment="1">
      <alignment horizontal="right" vertical="center"/>
    </xf>
    <xf numFmtId="177" fontId="16" fillId="0" borderId="12" xfId="0" applyNumberFormat="1" applyFont="1" applyBorder="1" applyAlignment="1">
      <alignment horizontal="right" vertical="center"/>
    </xf>
    <xf numFmtId="0" fontId="18" fillId="0" borderId="13" xfId="0" applyFont="1" applyBorder="1" applyAlignment="1">
      <alignment horizontal="center"/>
    </xf>
    <xf numFmtId="0" fontId="18" fillId="0" borderId="14" xfId="0" applyFont="1" applyBorder="1" applyAlignment="1">
      <alignment horizontal="center"/>
    </xf>
    <xf numFmtId="177" fontId="16" fillId="0" borderId="15" xfId="0" applyNumberFormat="1" applyFont="1" applyBorder="1" applyAlignment="1">
      <alignment horizontal="right" vertical="center"/>
    </xf>
    <xf numFmtId="177" fontId="16" fillId="0" borderId="0" xfId="0" applyNumberFormat="1" applyFont="1" applyAlignment="1">
      <alignment vertical="center"/>
    </xf>
    <xf numFmtId="0" fontId="18" fillId="0" borderId="0" xfId="0" applyFont="1" applyAlignment="1">
      <alignment horizontal="justify" wrapText="1"/>
    </xf>
    <xf numFmtId="0" fontId="18" fillId="0" borderId="0" xfId="0" applyFont="1" applyAlignment="1">
      <alignment horizontal="justify"/>
    </xf>
    <xf numFmtId="0" fontId="18" fillId="0" borderId="0" xfId="0" applyFont="1" applyAlignment="1">
      <alignment horizontal="center"/>
    </xf>
    <xf numFmtId="1" fontId="16" fillId="0" borderId="0" xfId="0" applyNumberFormat="1" applyFont="1" applyAlignment="1">
      <alignment vertical="center"/>
    </xf>
    <xf numFmtId="0" fontId="16" fillId="0" borderId="0" xfId="0" applyFont="1" applyAlignment="1">
      <alignment horizontal="center" vertical="center"/>
    </xf>
    <xf numFmtId="0" fontId="22" fillId="0" borderId="0" xfId="0" applyFont="1" applyAlignment="1">
      <alignment vertical="center"/>
    </xf>
    <xf numFmtId="0" fontId="4" fillId="0" borderId="0" xfId="0" applyFont="1" applyAlignment="1">
      <alignment vertical="center"/>
    </xf>
    <xf numFmtId="0" fontId="16" fillId="0" borderId="0" xfId="0" applyFont="1" applyAlignment="1">
      <alignment horizontal="justify" vertical="center"/>
    </xf>
    <xf numFmtId="0" fontId="16" fillId="0" borderId="16" xfId="0" applyFont="1" applyBorder="1" applyAlignment="1">
      <alignment horizontal="justify" vertical="center" wrapText="1"/>
    </xf>
    <xf numFmtId="0" fontId="18" fillId="0" borderId="13" xfId="0" applyFont="1" applyBorder="1" applyAlignment="1">
      <alignment horizontal="justify" vertical="center"/>
    </xf>
    <xf numFmtId="0" fontId="18" fillId="0" borderId="17" xfId="0" applyFont="1" applyBorder="1" applyAlignment="1">
      <alignment horizontal="justify" vertical="center"/>
    </xf>
    <xf numFmtId="0" fontId="23" fillId="0" borderId="16" xfId="0" applyFont="1" applyBorder="1" applyAlignment="1">
      <alignment horizontal="justify" vertical="center" wrapText="1"/>
    </xf>
    <xf numFmtId="0" fontId="16" fillId="0" borderId="0" xfId="0" applyFont="1" applyAlignment="1">
      <alignment wrapText="1"/>
    </xf>
    <xf numFmtId="0" fontId="23" fillId="0" borderId="18" xfId="0" applyFont="1" applyBorder="1" applyAlignment="1">
      <alignment horizontal="center" vertical="center" wrapText="1"/>
    </xf>
    <xf numFmtId="0" fontId="23" fillId="0" borderId="19" xfId="0" applyFont="1" applyBorder="1" applyAlignment="1">
      <alignment vertical="center"/>
    </xf>
    <xf numFmtId="0" fontId="23" fillId="0" borderId="20" xfId="0" applyFont="1" applyBorder="1" applyAlignment="1">
      <alignment vertical="center"/>
    </xf>
    <xf numFmtId="0" fontId="23" fillId="0" borderId="21" xfId="0" applyFont="1" applyBorder="1" applyAlignment="1">
      <alignment vertical="center"/>
    </xf>
    <xf numFmtId="0" fontId="23" fillId="0" borderId="22" xfId="0" applyFont="1" applyBorder="1" applyAlignment="1">
      <alignment vertical="center" wrapText="1"/>
    </xf>
    <xf numFmtId="0" fontId="23" fillId="0" borderId="14" xfId="0" applyFont="1" applyBorder="1" applyAlignment="1">
      <alignment vertical="center"/>
    </xf>
    <xf numFmtId="0" fontId="23" fillId="0" borderId="23" xfId="0" applyFont="1" applyBorder="1" applyAlignment="1">
      <alignment vertical="center"/>
    </xf>
    <xf numFmtId="0" fontId="23" fillId="0" borderId="24" xfId="0" applyFont="1" applyBorder="1" applyAlignment="1">
      <alignment vertical="center"/>
    </xf>
    <xf numFmtId="0" fontId="23" fillId="0" borderId="25" xfId="0" applyFont="1" applyBorder="1" applyAlignment="1">
      <alignment vertical="center" wrapText="1"/>
    </xf>
    <xf numFmtId="0" fontId="23" fillId="0" borderId="12" xfId="0" applyFont="1" applyBorder="1" applyAlignment="1">
      <alignment vertical="center" wrapText="1"/>
    </xf>
    <xf numFmtId="0" fontId="23" fillId="0" borderId="0" xfId="0" applyFont="1" applyAlignment="1">
      <alignment vertical="center"/>
    </xf>
    <xf numFmtId="0" fontId="16" fillId="0" borderId="0" xfId="0" applyFont="1" applyAlignment="1">
      <alignment vertical="center" wrapText="1"/>
    </xf>
    <xf numFmtId="0" fontId="18" fillId="0" borderId="26" xfId="0" applyFont="1" applyBorder="1" applyAlignment="1">
      <alignment horizontal="distributed" vertical="center" justifyLastLine="1"/>
    </xf>
    <xf numFmtId="38" fontId="9" fillId="0" borderId="23" xfId="3" applyFont="1" applyBorder="1" applyAlignment="1">
      <alignment horizontal="right" vertical="center"/>
    </xf>
    <xf numFmtId="0" fontId="18" fillId="0" borderId="3" xfId="0" applyFont="1" applyBorder="1" applyAlignment="1">
      <alignment horizontal="center" vertical="center" wrapText="1"/>
    </xf>
    <xf numFmtId="38" fontId="9" fillId="0" borderId="27" xfId="3" applyFont="1" applyBorder="1" applyAlignment="1">
      <alignment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8" fillId="0" borderId="30" xfId="0" applyFont="1" applyBorder="1" applyAlignment="1">
      <alignment horizontal="center" vertical="center"/>
    </xf>
    <xf numFmtId="38" fontId="9" fillId="0" borderId="11" xfId="3" applyFont="1" applyBorder="1" applyAlignment="1">
      <alignment vertical="center"/>
    </xf>
    <xf numFmtId="0" fontId="16" fillId="0" borderId="31" xfId="0" applyFont="1" applyBorder="1" applyAlignment="1">
      <alignment horizontal="center" vertical="center"/>
    </xf>
    <xf numFmtId="0" fontId="18" fillId="0" borderId="28" xfId="0" applyFont="1" applyBorder="1" applyAlignment="1">
      <alignment horizontal="center" vertical="center"/>
    </xf>
    <xf numFmtId="0" fontId="18" fillId="0" borderId="29" xfId="0" applyFont="1" applyBorder="1" applyAlignment="1">
      <alignment horizontal="center" vertical="center"/>
    </xf>
    <xf numFmtId="0" fontId="18" fillId="0" borderId="32" xfId="0" applyFont="1" applyBorder="1" applyAlignment="1">
      <alignment horizontal="distributed" vertical="center" justifyLastLine="1"/>
    </xf>
    <xf numFmtId="0" fontId="16" fillId="0" borderId="33" xfId="0" applyFont="1" applyBorder="1" applyAlignment="1">
      <alignment horizontal="center" vertical="center"/>
    </xf>
    <xf numFmtId="0" fontId="18" fillId="0" borderId="34" xfId="0" applyFont="1" applyBorder="1" applyAlignment="1">
      <alignment horizontal="distributed" vertical="center" justifyLastLine="1"/>
    </xf>
    <xf numFmtId="0" fontId="16" fillId="0" borderId="35" xfId="0" applyFont="1" applyBorder="1" applyAlignment="1">
      <alignment horizontal="center" vertical="center"/>
    </xf>
    <xf numFmtId="0" fontId="18" fillId="0" borderId="36" xfId="0" applyFont="1" applyBorder="1" applyAlignment="1">
      <alignment horizontal="distributed" vertical="center" justifyLastLine="1"/>
    </xf>
    <xf numFmtId="0" fontId="16" fillId="0" borderId="37" xfId="0" applyFont="1" applyBorder="1" applyAlignment="1">
      <alignment horizontal="center" vertical="center"/>
    </xf>
    <xf numFmtId="0" fontId="16" fillId="0" borderId="38" xfId="0" applyFont="1" applyBorder="1" applyAlignment="1">
      <alignment horizontal="center" vertical="center"/>
    </xf>
    <xf numFmtId="0" fontId="18" fillId="0" borderId="37" xfId="0" applyFont="1" applyBorder="1" applyAlignment="1">
      <alignment horizontal="center" vertical="center"/>
    </xf>
    <xf numFmtId="0" fontId="18" fillId="0" borderId="31" xfId="0" applyFont="1" applyBorder="1" applyAlignment="1">
      <alignment horizontal="center" vertical="center"/>
    </xf>
    <xf numFmtId="0" fontId="18" fillId="0" borderId="39" xfId="0" applyFont="1" applyBorder="1" applyAlignment="1">
      <alignment horizontal="distributed" vertical="center" justifyLastLine="1"/>
    </xf>
    <xf numFmtId="0" fontId="18" fillId="0" borderId="35" xfId="0" applyFont="1" applyBorder="1" applyAlignment="1">
      <alignment horizontal="center" vertical="center"/>
    </xf>
    <xf numFmtId="0" fontId="18" fillId="0" borderId="40" xfId="0" applyFont="1" applyBorder="1" applyAlignment="1">
      <alignment horizontal="distributed" vertical="center" justifyLastLine="1"/>
    </xf>
    <xf numFmtId="0" fontId="18" fillId="0" borderId="41" xfId="0" applyFont="1" applyBorder="1" applyAlignment="1">
      <alignment horizontal="distributed" vertical="center" justifyLastLine="1"/>
    </xf>
    <xf numFmtId="0" fontId="16" fillId="0" borderId="42" xfId="0" applyFont="1" applyBorder="1" applyAlignment="1">
      <alignment horizontal="center" vertical="center"/>
    </xf>
    <xf numFmtId="177" fontId="16" fillId="0" borderId="43" xfId="0" applyNumberFormat="1" applyFont="1" applyBorder="1" applyAlignment="1">
      <alignment horizontal="right" vertical="center"/>
    </xf>
    <xf numFmtId="177" fontId="16" fillId="0" borderId="44" xfId="0" applyNumberFormat="1" applyFont="1" applyBorder="1" applyAlignment="1">
      <alignment horizontal="right" vertical="center"/>
    </xf>
    <xf numFmtId="177" fontId="16" fillId="0" borderId="4" xfId="0" applyNumberFormat="1" applyFont="1" applyBorder="1" applyAlignment="1">
      <alignment horizontal="right" vertical="center"/>
    </xf>
    <xf numFmtId="38" fontId="9" fillId="0" borderId="1" xfId="3" applyFont="1" applyBorder="1" applyAlignment="1">
      <alignment horizontal="right" vertical="center"/>
    </xf>
    <xf numFmtId="0" fontId="18" fillId="0" borderId="45"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25" fillId="0" borderId="46" xfId="0" applyFont="1" applyBorder="1" applyAlignment="1">
      <alignment horizontal="center" vertical="center" wrapText="1"/>
    </xf>
    <xf numFmtId="0" fontId="16" fillId="0" borderId="47" xfId="0" applyFont="1" applyBorder="1" applyAlignment="1">
      <alignment horizontal="justify" vertical="center" wrapText="1"/>
    </xf>
    <xf numFmtId="0" fontId="18" fillId="0" borderId="48" xfId="0" applyFont="1" applyBorder="1" applyAlignment="1">
      <alignment horizontal="center" vertical="center" wrapText="1"/>
    </xf>
    <xf numFmtId="0" fontId="16" fillId="0" borderId="49" xfId="0" applyFont="1" applyBorder="1" applyAlignment="1">
      <alignment horizontal="justify" vertical="center" wrapText="1"/>
    </xf>
    <xf numFmtId="0" fontId="18" fillId="0" borderId="35" xfId="0" applyFont="1" applyBorder="1" applyAlignment="1">
      <alignment horizontal="center" vertical="center" wrapText="1"/>
    </xf>
    <xf numFmtId="0" fontId="16" fillId="0" borderId="50" xfId="0" applyFont="1" applyBorder="1" applyAlignment="1">
      <alignment horizontal="justify" vertical="center" wrapText="1"/>
    </xf>
    <xf numFmtId="0" fontId="18" fillId="0" borderId="42" xfId="0" applyFont="1" applyBorder="1" applyAlignment="1">
      <alignment horizontal="center" vertical="center" wrapText="1"/>
    </xf>
    <xf numFmtId="0" fontId="23" fillId="0" borderId="51" xfId="0" applyFont="1" applyBorder="1" applyAlignment="1">
      <alignment horizontal="justify" vertical="center" wrapText="1"/>
    </xf>
    <xf numFmtId="0" fontId="23" fillId="0" borderId="34" xfId="0" applyFont="1" applyBorder="1" applyAlignment="1">
      <alignment horizontal="justify" vertical="center" wrapText="1"/>
    </xf>
    <xf numFmtId="0" fontId="23" fillId="0" borderId="52" xfId="0" applyFont="1" applyBorder="1" applyAlignment="1">
      <alignment horizontal="justify" vertical="center" wrapText="1"/>
    </xf>
    <xf numFmtId="0" fontId="23" fillId="0" borderId="44" xfId="0" applyFont="1" applyBorder="1" applyAlignment="1">
      <alignment vertical="center" wrapText="1"/>
    </xf>
    <xf numFmtId="0" fontId="23" fillId="0" borderId="53" xfId="0" applyFont="1" applyBorder="1" applyAlignment="1">
      <alignment vertical="center" wrapText="1"/>
    </xf>
    <xf numFmtId="0" fontId="23" fillId="0" borderId="43" xfId="0" applyFont="1" applyBorder="1" applyAlignment="1">
      <alignment vertical="center" wrapText="1"/>
    </xf>
    <xf numFmtId="0" fontId="23" fillId="0" borderId="13" xfId="0" applyFont="1" applyBorder="1" applyAlignment="1">
      <alignment vertical="center"/>
    </xf>
    <xf numFmtId="0" fontId="23" fillId="0" borderId="27" xfId="0" applyFont="1" applyBorder="1" applyAlignment="1">
      <alignment vertical="center"/>
    </xf>
    <xf numFmtId="0" fontId="23" fillId="0" borderId="54" xfId="0" applyFont="1" applyBorder="1" applyAlignment="1">
      <alignment vertical="center"/>
    </xf>
    <xf numFmtId="0" fontId="23" fillId="0" borderId="11" xfId="0" applyFont="1" applyBorder="1" applyAlignment="1">
      <alignment vertical="center" wrapText="1"/>
    </xf>
    <xf numFmtId="0" fontId="28" fillId="0" borderId="0" xfId="0" applyFont="1" applyAlignment="1">
      <alignment vertical="center"/>
    </xf>
    <xf numFmtId="38" fontId="8" fillId="2" borderId="18" xfId="3" applyFont="1" applyFill="1" applyBorder="1" applyAlignment="1" applyProtection="1">
      <alignment horizontal="center" vertical="center"/>
      <protection locked="0"/>
    </xf>
    <xf numFmtId="38" fontId="8" fillId="2" borderId="56" xfId="3" applyFont="1" applyFill="1" applyBorder="1" applyAlignment="1" applyProtection="1">
      <alignment horizontal="center" vertical="center"/>
      <protection locked="0"/>
    </xf>
    <xf numFmtId="38" fontId="8" fillId="2" borderId="34" xfId="3" applyFont="1" applyFill="1" applyBorder="1" applyAlignment="1" applyProtection="1">
      <alignment vertical="center"/>
      <protection locked="0"/>
    </xf>
    <xf numFmtId="38" fontId="8" fillId="2" borderId="44" xfId="3" applyFont="1" applyFill="1" applyBorder="1" applyAlignment="1" applyProtection="1">
      <alignment vertical="center"/>
      <protection locked="0"/>
    </xf>
    <xf numFmtId="38" fontId="8" fillId="2" borderId="8" xfId="3" applyFont="1" applyFill="1" applyBorder="1" applyAlignment="1" applyProtection="1">
      <alignment vertical="center"/>
      <protection locked="0"/>
    </xf>
    <xf numFmtId="38" fontId="8" fillId="2" borderId="57" xfId="3" applyFont="1" applyFill="1" applyBorder="1" applyAlignment="1" applyProtection="1">
      <alignment vertical="center"/>
      <protection locked="0"/>
    </xf>
    <xf numFmtId="38" fontId="8" fillId="2" borderId="0" xfId="3" applyFont="1" applyFill="1" applyBorder="1" applyAlignment="1" applyProtection="1">
      <alignment vertical="center"/>
      <protection locked="0"/>
    </xf>
    <xf numFmtId="38" fontId="8" fillId="2" borderId="1" xfId="3" applyFont="1" applyFill="1" applyBorder="1" applyAlignment="1" applyProtection="1">
      <alignment vertical="center"/>
      <protection locked="0"/>
    </xf>
    <xf numFmtId="38" fontId="8" fillId="2" borderId="27" xfId="3" applyFont="1" applyFill="1" applyBorder="1" applyAlignment="1" applyProtection="1">
      <alignment vertical="center"/>
      <protection locked="0"/>
    </xf>
    <xf numFmtId="38" fontId="8" fillId="2" borderId="58" xfId="3" applyFont="1" applyFill="1" applyBorder="1" applyAlignment="1" applyProtection="1">
      <alignment vertical="center"/>
      <protection locked="0"/>
    </xf>
    <xf numFmtId="38" fontId="8" fillId="2" borderId="43" xfId="3" applyFont="1" applyFill="1" applyBorder="1" applyAlignment="1" applyProtection="1">
      <alignment vertical="center"/>
      <protection locked="0"/>
    </xf>
    <xf numFmtId="38" fontId="8" fillId="2" borderId="12" xfId="3" applyFont="1" applyFill="1" applyBorder="1" applyAlignment="1" applyProtection="1">
      <alignment vertical="center"/>
      <protection locked="0"/>
    </xf>
    <xf numFmtId="38" fontId="8" fillId="2" borderId="4" xfId="3" applyFont="1" applyFill="1" applyBorder="1" applyAlignment="1" applyProtection="1">
      <alignment vertical="center"/>
      <protection locked="0"/>
    </xf>
    <xf numFmtId="38" fontId="8" fillId="2" borderId="59" xfId="3" applyFont="1" applyFill="1" applyBorder="1" applyAlignment="1" applyProtection="1">
      <alignment vertical="center"/>
      <protection locked="0"/>
    </xf>
    <xf numFmtId="38" fontId="8" fillId="2" borderId="11" xfId="3" applyFont="1" applyFill="1" applyBorder="1" applyAlignment="1" applyProtection="1">
      <alignment vertical="center"/>
      <protection locked="0"/>
    </xf>
    <xf numFmtId="38" fontId="8" fillId="2" borderId="6" xfId="3" applyFont="1" applyFill="1" applyBorder="1" applyAlignment="1" applyProtection="1">
      <alignment horizontal="center" vertical="center"/>
      <protection locked="0"/>
    </xf>
    <xf numFmtId="0" fontId="18" fillId="0" borderId="33" xfId="0" applyFont="1" applyBorder="1" applyAlignment="1">
      <alignment horizontal="center" vertical="center" wrapText="1"/>
    </xf>
    <xf numFmtId="0" fontId="18" fillId="0" borderId="38" xfId="0" applyFont="1" applyBorder="1" applyAlignment="1">
      <alignment horizontal="center" vertical="center" wrapText="1"/>
    </xf>
    <xf numFmtId="38" fontId="8" fillId="2" borderId="60" xfId="3" applyFont="1" applyFill="1" applyBorder="1" applyAlignment="1" applyProtection="1">
      <alignment horizontal="right" vertical="center"/>
      <protection locked="0"/>
    </xf>
    <xf numFmtId="38" fontId="8" fillId="2" borderId="61" xfId="3" applyFont="1" applyFill="1" applyBorder="1" applyAlignment="1" applyProtection="1">
      <alignment horizontal="right" vertical="center"/>
      <protection locked="0"/>
    </xf>
    <xf numFmtId="38" fontId="8" fillId="2" borderId="62" xfId="3" applyFont="1" applyFill="1" applyBorder="1" applyAlignment="1" applyProtection="1">
      <alignment horizontal="right" vertical="center"/>
      <protection locked="0"/>
    </xf>
    <xf numFmtId="38" fontId="8" fillId="2" borderId="27" xfId="3" applyFont="1" applyFill="1" applyBorder="1" applyAlignment="1" applyProtection="1">
      <alignment horizontal="right" vertical="center"/>
      <protection locked="0"/>
    </xf>
    <xf numFmtId="38" fontId="8" fillId="2" borderId="32" xfId="3" applyFont="1" applyFill="1" applyBorder="1" applyAlignment="1" applyProtection="1">
      <alignment vertical="center"/>
      <protection locked="0"/>
    </xf>
    <xf numFmtId="38" fontId="8" fillId="2" borderId="63" xfId="3" applyFont="1" applyFill="1" applyBorder="1" applyAlignment="1" applyProtection="1">
      <alignment vertical="center"/>
      <protection locked="0"/>
    </xf>
    <xf numFmtId="38" fontId="8" fillId="2" borderId="64" xfId="3" applyFont="1" applyFill="1" applyBorder="1" applyAlignment="1" applyProtection="1">
      <alignment vertical="center"/>
      <protection locked="0"/>
    </xf>
    <xf numFmtId="38" fontId="8" fillId="2" borderId="5" xfId="3" applyFont="1" applyFill="1" applyBorder="1" applyAlignment="1" applyProtection="1">
      <alignment vertical="center"/>
      <protection locked="0"/>
    </xf>
    <xf numFmtId="38" fontId="8" fillId="2" borderId="65" xfId="3" applyFont="1" applyFill="1" applyBorder="1" applyAlignment="1" applyProtection="1">
      <alignment vertical="center"/>
      <protection locked="0"/>
    </xf>
    <xf numFmtId="0" fontId="6" fillId="0" borderId="0" xfId="0" applyFont="1" applyAlignment="1">
      <alignment horizontal="left" vertical="center"/>
    </xf>
    <xf numFmtId="0" fontId="6" fillId="0" borderId="0" xfId="0" applyFont="1" applyAlignment="1">
      <alignment vertical="center"/>
    </xf>
    <xf numFmtId="0" fontId="36" fillId="0" borderId="0" xfId="0" applyFont="1" applyAlignment="1">
      <alignment horizontal="left" vertical="center"/>
    </xf>
    <xf numFmtId="38" fontId="8" fillId="2" borderId="1" xfId="3" applyFont="1" applyFill="1" applyBorder="1" applyAlignment="1" applyProtection="1">
      <alignment horizontal="right" vertical="center" wrapText="1"/>
      <protection locked="0"/>
    </xf>
    <xf numFmtId="38" fontId="8" fillId="2" borderId="27" xfId="3" applyFont="1" applyFill="1" applyBorder="1" applyAlignment="1" applyProtection="1">
      <alignment horizontal="right" vertical="center" wrapText="1"/>
      <protection locked="0"/>
    </xf>
    <xf numFmtId="38" fontId="8" fillId="2" borderId="0" xfId="3" applyFont="1" applyFill="1" applyBorder="1" applyAlignment="1" applyProtection="1">
      <alignment horizontal="right" vertical="center" wrapText="1"/>
      <protection locked="0"/>
    </xf>
    <xf numFmtId="38" fontId="8" fillId="2" borderId="61" xfId="3" applyFont="1" applyFill="1" applyBorder="1" applyAlignment="1" applyProtection="1">
      <alignment horizontal="right" vertical="center" wrapText="1"/>
      <protection locked="0"/>
    </xf>
    <xf numFmtId="38" fontId="8" fillId="2" borderId="66" xfId="3" applyFont="1" applyFill="1" applyBorder="1" applyAlignment="1" applyProtection="1">
      <alignment horizontal="right" vertical="center" wrapText="1"/>
      <protection locked="0"/>
    </xf>
    <xf numFmtId="38" fontId="8" fillId="2" borderId="23" xfId="3" applyFont="1" applyFill="1" applyBorder="1" applyAlignment="1" applyProtection="1">
      <alignment horizontal="right" vertical="center" wrapText="1"/>
      <protection locked="0"/>
    </xf>
    <xf numFmtId="38" fontId="8" fillId="2" borderId="67" xfId="3" applyFont="1" applyFill="1" applyBorder="1" applyAlignment="1" applyProtection="1">
      <alignment horizontal="right" vertical="center" wrapText="1"/>
      <protection locked="0"/>
    </xf>
    <xf numFmtId="38" fontId="8" fillId="2" borderId="68" xfId="3" applyFont="1" applyFill="1" applyBorder="1" applyAlignment="1" applyProtection="1">
      <alignment horizontal="right" vertical="center" wrapText="1"/>
      <protection locked="0"/>
    </xf>
    <xf numFmtId="38" fontId="8" fillId="2" borderId="69" xfId="3" applyFont="1" applyFill="1" applyBorder="1" applyAlignment="1" applyProtection="1">
      <alignment horizontal="right" vertical="center" wrapText="1"/>
      <protection locked="0"/>
    </xf>
    <xf numFmtId="38" fontId="8" fillId="2" borderId="70" xfId="3" applyFont="1" applyFill="1" applyBorder="1" applyAlignment="1" applyProtection="1">
      <alignment horizontal="right" vertical="center" wrapText="1"/>
      <protection locked="0"/>
    </xf>
    <xf numFmtId="38" fontId="8" fillId="2" borderId="31" xfId="3" applyFont="1" applyFill="1" applyBorder="1" applyAlignment="1" applyProtection="1">
      <alignment horizontal="right" vertical="center" wrapText="1"/>
      <protection locked="0"/>
    </xf>
    <xf numFmtId="38" fontId="8" fillId="2" borderId="12" xfId="3" applyFont="1" applyFill="1" applyBorder="1" applyAlignment="1" applyProtection="1">
      <alignment horizontal="right" vertical="center" wrapText="1"/>
      <protection locked="0"/>
    </xf>
    <xf numFmtId="38" fontId="8" fillId="2" borderId="28" xfId="3" applyFont="1" applyFill="1" applyBorder="1" applyAlignment="1" applyProtection="1">
      <alignment horizontal="right" vertical="center" wrapText="1"/>
      <protection locked="0"/>
    </xf>
    <xf numFmtId="38" fontId="8" fillId="2" borderId="11" xfId="3" applyFont="1" applyFill="1" applyBorder="1" applyAlignment="1" applyProtection="1">
      <alignment horizontal="right" vertical="center" wrapText="1"/>
      <protection locked="0"/>
    </xf>
    <xf numFmtId="38" fontId="8" fillId="2" borderId="38" xfId="3" applyFont="1" applyFill="1" applyBorder="1" applyAlignment="1" applyProtection="1">
      <alignment horizontal="right" vertical="center" wrapText="1"/>
      <protection locked="0"/>
    </xf>
    <xf numFmtId="38" fontId="8" fillId="2" borderId="43" xfId="3" applyFont="1" applyFill="1" applyBorder="1" applyAlignment="1" applyProtection="1">
      <alignment horizontal="right" vertical="center" wrapText="1"/>
      <protection locked="0"/>
    </xf>
    <xf numFmtId="38" fontId="8" fillId="2" borderId="35" xfId="3" applyFont="1" applyFill="1" applyBorder="1" applyAlignment="1" applyProtection="1">
      <alignment horizontal="right" vertical="center" wrapText="1"/>
      <protection locked="0"/>
    </xf>
    <xf numFmtId="38" fontId="8" fillId="2" borderId="44" xfId="3" applyFont="1" applyFill="1" applyBorder="1" applyAlignment="1" applyProtection="1">
      <alignment horizontal="right" vertical="center" wrapText="1"/>
      <protection locked="0"/>
    </xf>
    <xf numFmtId="38" fontId="8" fillId="2" borderId="71" xfId="3" applyFont="1" applyFill="1" applyBorder="1" applyAlignment="1" applyProtection="1">
      <alignment horizontal="right" vertical="center" wrapText="1"/>
      <protection locked="0"/>
    </xf>
    <xf numFmtId="38" fontId="8" fillId="2" borderId="53" xfId="3" applyFont="1" applyFill="1" applyBorder="1" applyAlignment="1" applyProtection="1">
      <alignment horizontal="right" vertical="center" wrapText="1"/>
      <protection locked="0"/>
    </xf>
    <xf numFmtId="38" fontId="8" fillId="2" borderId="29" xfId="3" applyFont="1" applyFill="1" applyBorder="1" applyAlignment="1" applyProtection="1">
      <alignment horizontal="right" vertical="center" wrapText="1"/>
      <protection locked="0"/>
    </xf>
    <xf numFmtId="38" fontId="8" fillId="2" borderId="15" xfId="3" applyFont="1" applyFill="1" applyBorder="1" applyAlignment="1" applyProtection="1">
      <alignment horizontal="right" vertical="center" wrapText="1"/>
      <protection locked="0"/>
    </xf>
    <xf numFmtId="179" fontId="8" fillId="2" borderId="72" xfId="3" applyNumberFormat="1" applyFont="1" applyFill="1" applyBorder="1" applyAlignment="1" applyProtection="1">
      <alignment vertical="center"/>
      <protection locked="0"/>
    </xf>
    <xf numFmtId="179" fontId="8" fillId="2" borderId="73" xfId="3" applyNumberFormat="1" applyFont="1" applyFill="1" applyBorder="1" applyAlignment="1" applyProtection="1">
      <alignment vertical="center"/>
      <protection locked="0"/>
    </xf>
    <xf numFmtId="177" fontId="8" fillId="2" borderId="74" xfId="0" applyNumberFormat="1" applyFont="1" applyFill="1" applyBorder="1" applyAlignment="1" applyProtection="1">
      <alignment vertical="center"/>
      <protection locked="0"/>
    </xf>
    <xf numFmtId="38" fontId="8" fillId="2" borderId="51" xfId="3" applyFont="1" applyFill="1" applyBorder="1" applyAlignment="1" applyProtection="1">
      <alignment vertical="center"/>
      <protection locked="0"/>
    </xf>
    <xf numFmtId="38" fontId="8" fillId="2" borderId="49" xfId="3" applyFont="1" applyFill="1" applyBorder="1" applyAlignment="1" applyProtection="1">
      <alignment vertical="center"/>
      <protection locked="0"/>
    </xf>
    <xf numFmtId="38" fontId="8" fillId="2" borderId="16" xfId="3" applyFont="1" applyFill="1" applyBorder="1" applyAlignment="1" applyProtection="1">
      <alignment vertical="center"/>
      <protection locked="0"/>
    </xf>
    <xf numFmtId="38" fontId="8" fillId="2" borderId="75" xfId="3" applyFont="1" applyFill="1" applyBorder="1" applyAlignment="1" applyProtection="1">
      <alignment vertical="center"/>
      <protection locked="0"/>
    </xf>
    <xf numFmtId="38" fontId="8" fillId="2" borderId="76" xfId="3" applyFont="1" applyFill="1" applyBorder="1" applyAlignment="1" applyProtection="1">
      <alignment vertical="center"/>
      <protection locked="0"/>
    </xf>
    <xf numFmtId="38" fontId="8" fillId="2" borderId="54" xfId="3" applyFont="1" applyFill="1" applyBorder="1" applyAlignment="1" applyProtection="1">
      <alignment vertical="center"/>
      <protection locked="0"/>
    </xf>
    <xf numFmtId="38" fontId="8" fillId="2" borderId="77" xfId="3" applyFont="1" applyFill="1" applyBorder="1" applyAlignment="1" applyProtection="1">
      <alignment vertical="center"/>
      <protection locked="0"/>
    </xf>
    <xf numFmtId="38" fontId="8" fillId="2" borderId="55" xfId="3" applyFont="1" applyFill="1" applyBorder="1" applyAlignment="1" applyProtection="1">
      <alignment vertical="center"/>
      <protection locked="0"/>
    </xf>
    <xf numFmtId="38" fontId="8" fillId="2" borderId="78" xfId="3" applyFont="1" applyFill="1" applyBorder="1" applyAlignment="1" applyProtection="1">
      <alignment vertical="center"/>
      <protection locked="0"/>
    </xf>
    <xf numFmtId="38" fontId="8" fillId="2" borderId="79" xfId="3" applyFont="1" applyFill="1" applyBorder="1" applyAlignment="1" applyProtection="1">
      <alignment vertical="center"/>
      <protection locked="0"/>
    </xf>
    <xf numFmtId="178" fontId="8" fillId="2" borderId="21" xfId="0" applyNumberFormat="1" applyFont="1" applyFill="1" applyBorder="1" applyAlignment="1" applyProtection="1">
      <alignment vertical="center"/>
      <protection locked="0"/>
    </xf>
    <xf numFmtId="178" fontId="8" fillId="2" borderId="80" xfId="0" applyNumberFormat="1" applyFont="1" applyFill="1" applyBorder="1" applyAlignment="1" applyProtection="1">
      <alignment vertical="center"/>
      <protection locked="0"/>
    </xf>
    <xf numFmtId="178" fontId="8" fillId="2" borderId="16" xfId="0" applyNumberFormat="1" applyFont="1" applyFill="1" applyBorder="1" applyAlignment="1" applyProtection="1">
      <alignment vertical="center"/>
      <protection locked="0"/>
    </xf>
    <xf numFmtId="178" fontId="8" fillId="2" borderId="57" xfId="0" applyNumberFormat="1" applyFont="1" applyFill="1" applyBorder="1" applyAlignment="1" applyProtection="1">
      <alignment vertical="center"/>
      <protection locked="0"/>
    </xf>
    <xf numFmtId="178" fontId="8" fillId="2" borderId="12" xfId="0" applyNumberFormat="1" applyFont="1" applyFill="1" applyBorder="1" applyAlignment="1" applyProtection="1">
      <alignment vertical="center"/>
      <protection locked="0"/>
    </xf>
    <xf numFmtId="178" fontId="8" fillId="2" borderId="51" xfId="0" applyNumberFormat="1" applyFont="1" applyFill="1" applyBorder="1" applyAlignment="1" applyProtection="1">
      <alignment vertical="center"/>
      <protection locked="0"/>
    </xf>
    <xf numFmtId="178" fontId="8" fillId="2" borderId="43" xfId="0" applyNumberFormat="1" applyFont="1" applyFill="1" applyBorder="1" applyAlignment="1" applyProtection="1">
      <alignment vertical="center"/>
      <protection locked="0"/>
    </xf>
    <xf numFmtId="178" fontId="8" fillId="2" borderId="50" xfId="0" applyNumberFormat="1" applyFont="1" applyFill="1" applyBorder="1" applyAlignment="1" applyProtection="1">
      <alignment vertical="center"/>
      <protection locked="0"/>
    </xf>
    <xf numFmtId="178" fontId="8" fillId="2" borderId="59" xfId="0" applyNumberFormat="1" applyFont="1" applyFill="1" applyBorder="1" applyAlignment="1" applyProtection="1">
      <alignment vertical="center"/>
      <protection locked="0"/>
    </xf>
    <xf numFmtId="177" fontId="18" fillId="0" borderId="81" xfId="0" applyNumberFormat="1" applyFont="1" applyBorder="1" applyAlignment="1">
      <alignment horizontal="center" vertical="center"/>
    </xf>
    <xf numFmtId="177" fontId="18" fillId="0" borderId="82" xfId="0" applyNumberFormat="1" applyFont="1" applyBorder="1" applyAlignment="1">
      <alignment horizontal="center" vertical="center"/>
    </xf>
    <xf numFmtId="177" fontId="18" fillId="0" borderId="83" xfId="0" applyNumberFormat="1" applyFont="1" applyBorder="1" applyAlignment="1">
      <alignment horizontal="center" vertical="center"/>
    </xf>
    <xf numFmtId="177" fontId="18" fillId="0" borderId="84" xfId="0" applyNumberFormat="1" applyFont="1" applyBorder="1" applyAlignment="1">
      <alignment horizontal="center" vertical="center"/>
    </xf>
    <xf numFmtId="177" fontId="18" fillId="0" borderId="85" xfId="0" applyNumberFormat="1" applyFont="1" applyBorder="1" applyAlignment="1">
      <alignment horizontal="center" vertical="center"/>
    </xf>
    <xf numFmtId="177" fontId="18" fillId="0" borderId="86" xfId="0" applyNumberFormat="1" applyFont="1" applyBorder="1" applyAlignment="1">
      <alignment horizontal="center" vertical="center"/>
    </xf>
    <xf numFmtId="0" fontId="42" fillId="0" borderId="0" xfId="0" applyFont="1" applyAlignment="1">
      <alignment horizontal="right" wrapText="1"/>
    </xf>
    <xf numFmtId="0" fontId="43" fillId="0" borderId="0" xfId="0" applyFont="1" applyAlignment="1">
      <alignment vertical="center"/>
    </xf>
    <xf numFmtId="38" fontId="8" fillId="2" borderId="87" xfId="3" applyFont="1" applyFill="1" applyBorder="1" applyAlignment="1" applyProtection="1">
      <alignment horizontal="center" vertical="center"/>
      <protection locked="0"/>
    </xf>
    <xf numFmtId="38" fontId="8" fillId="2" borderId="39" xfId="3" applyFont="1" applyFill="1" applyBorder="1" applyAlignment="1" applyProtection="1">
      <alignment horizontal="center" vertical="center"/>
      <protection locked="0"/>
    </xf>
    <xf numFmtId="0" fontId="16" fillId="2" borderId="88" xfId="0" applyFont="1" applyFill="1" applyBorder="1" applyAlignment="1">
      <alignment horizontal="center" vertical="center"/>
    </xf>
    <xf numFmtId="0" fontId="38" fillId="0" borderId="0" xfId="0" applyFont="1" applyAlignment="1">
      <alignment vertical="center"/>
    </xf>
    <xf numFmtId="0" fontId="18" fillId="0" borderId="19" xfId="0" applyFont="1" applyBorder="1" applyAlignment="1">
      <alignment horizontal="center" vertical="center"/>
    </xf>
    <xf numFmtId="0" fontId="18" fillId="0" borderId="89" xfId="0" applyFont="1" applyBorder="1" applyAlignment="1">
      <alignment horizontal="center" vertical="center"/>
    </xf>
    <xf numFmtId="0" fontId="18" fillId="0" borderId="90" xfId="0" applyFont="1" applyBorder="1" applyAlignment="1">
      <alignment horizontal="center" vertical="center"/>
    </xf>
    <xf numFmtId="0" fontId="18" fillId="0" borderId="17" xfId="0" applyFont="1" applyBorder="1" applyAlignment="1">
      <alignment horizontal="center" vertical="center"/>
    </xf>
    <xf numFmtId="0" fontId="18" fillId="0" borderId="91" xfId="0" applyFont="1" applyBorder="1" applyAlignment="1">
      <alignment horizontal="distributed" vertical="center" justifyLastLine="1"/>
    </xf>
    <xf numFmtId="0" fontId="18" fillId="0" borderId="17" xfId="0" applyFont="1" applyBorder="1" applyAlignment="1">
      <alignment horizontal="distributed" vertical="center" wrapText="1" justifyLastLine="1"/>
    </xf>
    <xf numFmtId="0" fontId="18" fillId="0" borderId="92" xfId="0" applyFont="1" applyBorder="1" applyAlignment="1">
      <alignment horizontal="distributed" vertical="center" justifyLastLine="1"/>
    </xf>
    <xf numFmtId="0" fontId="18" fillId="0" borderId="93" xfId="0" applyFont="1" applyBorder="1" applyAlignment="1">
      <alignment horizontal="center" vertical="center"/>
    </xf>
    <xf numFmtId="0" fontId="18" fillId="0" borderId="45" xfId="0" applyFont="1" applyBorder="1" applyAlignment="1">
      <alignment horizontal="center" vertical="center"/>
    </xf>
    <xf numFmtId="0" fontId="18" fillId="0" borderId="94" xfId="0" applyFont="1" applyBorder="1" applyAlignment="1">
      <alignment horizontal="distributed" vertical="center" justifyLastLine="1"/>
    </xf>
    <xf numFmtId="0" fontId="18" fillId="0" borderId="82" xfId="0" applyFont="1" applyBorder="1" applyAlignment="1">
      <alignment horizontal="center" vertical="center"/>
    </xf>
    <xf numFmtId="0" fontId="18" fillId="0" borderId="95" xfId="0" applyFont="1" applyBorder="1" applyAlignment="1">
      <alignment horizontal="center"/>
    </xf>
    <xf numFmtId="0" fontId="18" fillId="0" borderId="33" xfId="0" applyFont="1" applyBorder="1" applyAlignment="1">
      <alignment horizontal="center" vertical="center"/>
    </xf>
    <xf numFmtId="0" fontId="18" fillId="0" borderId="51" xfId="0" applyFont="1" applyBorder="1" applyAlignment="1">
      <alignment horizontal="center" vertical="center"/>
    </xf>
    <xf numFmtId="0" fontId="18" fillId="0" borderId="63" xfId="0" applyFont="1" applyBorder="1" applyAlignment="1">
      <alignment horizontal="center" vertical="center"/>
    </xf>
    <xf numFmtId="0" fontId="18" fillId="0" borderId="96" xfId="0" applyFont="1" applyBorder="1" applyAlignment="1">
      <alignment horizontal="distributed" vertical="center" wrapText="1" justifyLastLine="1"/>
    </xf>
    <xf numFmtId="0" fontId="18" fillId="0" borderId="97" xfId="0" applyFont="1" applyBorder="1" applyAlignment="1">
      <alignment horizontal="center" vertical="center"/>
    </xf>
    <xf numFmtId="0" fontId="44" fillId="0" borderId="96" xfId="0" applyFont="1" applyBorder="1" applyAlignment="1">
      <alignment horizontal="center" vertical="top"/>
    </xf>
    <xf numFmtId="0" fontId="16" fillId="0" borderId="98" xfId="0" applyFont="1" applyBorder="1" applyAlignment="1">
      <alignment horizontal="center" vertical="center"/>
    </xf>
    <xf numFmtId="0" fontId="18" fillId="0" borderId="100" xfId="0" applyFont="1" applyBorder="1" applyAlignment="1">
      <alignment horizontal="distributed" vertical="center" justifyLastLine="1"/>
    </xf>
    <xf numFmtId="38" fontId="9" fillId="0" borderId="101" xfId="3" applyFont="1" applyBorder="1" applyAlignment="1" applyProtection="1">
      <alignment vertical="center"/>
    </xf>
    <xf numFmtId="0" fontId="45" fillId="0" borderId="0" xfId="0" applyFont="1" applyAlignment="1">
      <alignment horizontal="left" vertical="center"/>
    </xf>
    <xf numFmtId="0" fontId="45" fillId="0" borderId="0" xfId="0" applyFont="1" applyAlignment="1">
      <alignment vertical="center"/>
    </xf>
    <xf numFmtId="0" fontId="24" fillId="0" borderId="0" xfId="0" applyFont="1" applyAlignment="1">
      <alignment vertical="center"/>
    </xf>
    <xf numFmtId="0" fontId="16" fillId="0" borderId="0" xfId="0" applyFont="1" applyAlignment="1">
      <alignment horizontal="right" vertical="center"/>
    </xf>
    <xf numFmtId="0" fontId="16" fillId="0" borderId="102" xfId="0" applyFont="1" applyBorder="1" applyAlignment="1">
      <alignment horizontal="center" vertical="center"/>
    </xf>
    <xf numFmtId="0" fontId="18" fillId="0" borderId="103" xfId="0" applyFont="1" applyBorder="1" applyAlignment="1">
      <alignment horizontal="center" vertical="center" wrapText="1"/>
    </xf>
    <xf numFmtId="0" fontId="18" fillId="0" borderId="95" xfId="0" applyFont="1" applyBorder="1" applyAlignment="1">
      <alignment horizontal="center" vertical="center"/>
    </xf>
    <xf numFmtId="0" fontId="46" fillId="0" borderId="0" xfId="0" applyFont="1" applyAlignment="1">
      <alignment vertical="center"/>
    </xf>
    <xf numFmtId="0" fontId="18" fillId="0" borderId="94" xfId="0" applyFont="1" applyBorder="1" applyAlignment="1">
      <alignment horizontal="center" vertical="center"/>
    </xf>
    <xf numFmtId="0" fontId="18" fillId="0" borderId="104" xfId="0" applyFont="1" applyBorder="1" applyAlignment="1">
      <alignment horizontal="center" vertical="center"/>
    </xf>
    <xf numFmtId="0" fontId="18" fillId="0" borderId="90" xfId="0" applyFont="1" applyBorder="1" applyAlignment="1">
      <alignment horizontal="center" vertical="center" wrapText="1"/>
    </xf>
    <xf numFmtId="38" fontId="9" fillId="0" borderId="5" xfId="3" applyFont="1" applyBorder="1" applyAlignment="1" applyProtection="1">
      <alignment vertical="center"/>
    </xf>
    <xf numFmtId="0" fontId="18" fillId="0" borderId="96" xfId="0" applyFont="1" applyBorder="1" applyAlignment="1">
      <alignment horizontal="center" vertical="center"/>
    </xf>
    <xf numFmtId="0" fontId="47" fillId="0" borderId="0" xfId="0" applyFont="1" applyAlignment="1">
      <alignment vertical="center"/>
    </xf>
    <xf numFmtId="0" fontId="42" fillId="0" borderId="0" xfId="0" applyFont="1" applyAlignment="1">
      <alignment vertical="center"/>
    </xf>
    <xf numFmtId="0" fontId="23" fillId="0" borderId="0" xfId="0" applyFont="1" applyAlignment="1">
      <alignment horizontal="right" vertical="center"/>
    </xf>
    <xf numFmtId="0" fontId="16" fillId="0" borderId="105" xfId="0" applyFont="1" applyBorder="1" applyAlignment="1">
      <alignment horizontal="center" vertical="center"/>
    </xf>
    <xf numFmtId="0" fontId="16" fillId="0" borderId="106" xfId="0" applyFont="1" applyBorder="1" applyAlignment="1">
      <alignment horizontal="center" vertical="center"/>
    </xf>
    <xf numFmtId="0" fontId="23" fillId="0" borderId="107" xfId="0" applyFont="1" applyBorder="1" applyAlignment="1">
      <alignment horizontal="center" vertical="center" wrapText="1"/>
    </xf>
    <xf numFmtId="0" fontId="23" fillId="0" borderId="29" xfId="0" applyFont="1" applyBorder="1" applyAlignment="1">
      <alignment horizontal="center" vertical="center"/>
    </xf>
    <xf numFmtId="0" fontId="23" fillId="0" borderId="25" xfId="0" applyFont="1" applyBorder="1" applyAlignment="1">
      <alignment horizontal="center" vertical="center"/>
    </xf>
    <xf numFmtId="0" fontId="16" fillId="0" borderId="108" xfId="0" applyFont="1" applyBorder="1" applyAlignment="1">
      <alignment horizontal="center" vertical="center"/>
    </xf>
    <xf numFmtId="38" fontId="8" fillId="0" borderId="109" xfId="3" applyFont="1" applyBorder="1" applyAlignment="1" applyProtection="1">
      <alignment horizontal="justify" vertical="center" wrapText="1"/>
    </xf>
    <xf numFmtId="38" fontId="16" fillId="0" borderId="106" xfId="3" applyFont="1" applyBorder="1" applyAlignment="1" applyProtection="1">
      <alignment vertical="center"/>
    </xf>
    <xf numFmtId="38" fontId="8" fillId="0" borderId="110" xfId="3" applyFont="1" applyBorder="1" applyAlignment="1" applyProtection="1">
      <alignment horizontal="justify" vertical="center" wrapText="1"/>
    </xf>
    <xf numFmtId="38" fontId="16" fillId="0" borderId="111" xfId="3" applyFont="1" applyBorder="1" applyAlignment="1" applyProtection="1">
      <alignment vertical="center"/>
    </xf>
    <xf numFmtId="38" fontId="8" fillId="0" borderId="112" xfId="3" applyFont="1" applyBorder="1" applyAlignment="1" applyProtection="1">
      <alignment horizontal="justify" vertical="center" wrapText="1"/>
    </xf>
    <xf numFmtId="38" fontId="8" fillId="0" borderId="113" xfId="3" applyFont="1" applyBorder="1" applyAlignment="1" applyProtection="1">
      <alignment horizontal="justify" vertical="center" wrapText="1"/>
    </xf>
    <xf numFmtId="38" fontId="8" fillId="0" borderId="114" xfId="3" applyFont="1" applyBorder="1" applyAlignment="1" applyProtection="1">
      <alignment horizontal="justify" vertical="center" wrapText="1"/>
    </xf>
    <xf numFmtId="38" fontId="16" fillId="0" borderId="115" xfId="3" applyFont="1" applyBorder="1" applyAlignment="1" applyProtection="1">
      <alignment vertical="center"/>
    </xf>
    <xf numFmtId="38" fontId="9" fillId="0" borderId="6" xfId="3" applyFont="1" applyBorder="1" applyAlignment="1" applyProtection="1">
      <alignment horizontal="right" vertical="center" wrapText="1"/>
    </xf>
    <xf numFmtId="38" fontId="9" fillId="0" borderId="116" xfId="3" applyFont="1" applyBorder="1" applyAlignment="1" applyProtection="1">
      <alignment horizontal="right" vertical="center" wrapText="1"/>
    </xf>
    <xf numFmtId="38" fontId="9" fillId="0" borderId="46" xfId="3" applyFont="1" applyBorder="1" applyAlignment="1" applyProtection="1">
      <alignment horizontal="right" vertical="center" wrapText="1"/>
    </xf>
    <xf numFmtId="38" fontId="9" fillId="0" borderId="3" xfId="3" applyFont="1" applyBorder="1" applyAlignment="1" applyProtection="1">
      <alignment horizontal="right" vertical="center" wrapText="1"/>
    </xf>
    <xf numFmtId="38" fontId="16" fillId="0" borderId="117" xfId="3" applyFont="1" applyBorder="1" applyAlignment="1" applyProtection="1">
      <alignment vertical="center"/>
    </xf>
    <xf numFmtId="38" fontId="16" fillId="0" borderId="0" xfId="0" applyNumberFormat="1" applyFont="1" applyAlignment="1">
      <alignment vertical="center"/>
    </xf>
    <xf numFmtId="0" fontId="48" fillId="0" borderId="0" xfId="0" applyFont="1" applyAlignment="1">
      <alignment vertical="center"/>
    </xf>
    <xf numFmtId="0" fontId="7" fillId="0" borderId="0" xfId="0" applyFont="1" applyAlignment="1">
      <alignment vertical="center"/>
    </xf>
    <xf numFmtId="0" fontId="24" fillId="0" borderId="0" xfId="0" applyFont="1" applyAlignment="1">
      <alignment horizontal="right" vertical="center"/>
    </xf>
    <xf numFmtId="0" fontId="16" fillId="0" borderId="102" xfId="0" applyFont="1" applyBorder="1" applyAlignment="1">
      <alignment vertical="center"/>
    </xf>
    <xf numFmtId="0" fontId="16" fillId="0" borderId="45" xfId="0" applyFont="1" applyBorder="1" applyAlignment="1">
      <alignment vertical="center"/>
    </xf>
    <xf numFmtId="0" fontId="18" fillId="0" borderId="118" xfId="0" applyFont="1" applyBorder="1" applyAlignment="1">
      <alignment horizontal="distributed" vertical="center" justifyLastLine="1"/>
    </xf>
    <xf numFmtId="0" fontId="18" fillId="0" borderId="51" xfId="0" applyFont="1" applyBorder="1" applyAlignment="1">
      <alignment vertical="center"/>
    </xf>
    <xf numFmtId="38" fontId="9" fillId="0" borderId="43" xfId="3" applyFont="1" applyBorder="1" applyAlignment="1" applyProtection="1">
      <alignment vertical="center"/>
    </xf>
    <xf numFmtId="0" fontId="18" fillId="0" borderId="49" xfId="0" applyFont="1" applyBorder="1" applyAlignment="1">
      <alignment vertical="center"/>
    </xf>
    <xf numFmtId="38" fontId="9" fillId="0" borderId="44" xfId="3" applyFont="1" applyBorder="1" applyAlignment="1" applyProtection="1">
      <alignment vertical="center"/>
    </xf>
    <xf numFmtId="0" fontId="18" fillId="0" borderId="16" xfId="0" applyFont="1" applyBorder="1" applyAlignment="1">
      <alignment vertical="center"/>
    </xf>
    <xf numFmtId="38" fontId="9" fillId="0" borderId="12" xfId="3" applyFont="1" applyBorder="1" applyAlignment="1" applyProtection="1">
      <alignment vertical="center"/>
    </xf>
    <xf numFmtId="0" fontId="18" fillId="0" borderId="119" xfId="0" applyFont="1" applyBorder="1" applyAlignment="1">
      <alignment horizontal="left" vertical="center"/>
    </xf>
    <xf numFmtId="0" fontId="18" fillId="0" borderId="54" xfId="0" applyFont="1" applyBorder="1" applyAlignment="1">
      <alignment vertical="center"/>
    </xf>
    <xf numFmtId="38" fontId="9" fillId="0" borderId="16" xfId="3" applyFont="1" applyBorder="1" applyAlignment="1" applyProtection="1">
      <alignment vertical="center"/>
    </xf>
    <xf numFmtId="0" fontId="18" fillId="0" borderId="38" xfId="0" applyFont="1" applyBorder="1" applyAlignment="1">
      <alignment horizontal="center" vertical="center"/>
    </xf>
    <xf numFmtId="0" fontId="18" fillId="0" borderId="34" xfId="0" applyFont="1" applyBorder="1" applyAlignment="1">
      <alignment horizontal="center" vertical="center"/>
    </xf>
    <xf numFmtId="0" fontId="18" fillId="0" borderId="16" xfId="0" applyFont="1" applyBorder="1" applyAlignment="1">
      <alignment horizontal="center" vertical="center"/>
    </xf>
    <xf numFmtId="0" fontId="18" fillId="0" borderId="36" xfId="0" applyFont="1" applyBorder="1" applyAlignment="1">
      <alignment horizontal="left" vertical="center"/>
    </xf>
    <xf numFmtId="0" fontId="18" fillId="0" borderId="55" xfId="0" applyFont="1" applyBorder="1" applyAlignment="1">
      <alignment vertical="center"/>
    </xf>
    <xf numFmtId="38" fontId="9" fillId="0" borderId="51" xfId="3" applyFont="1" applyBorder="1" applyAlignment="1" applyProtection="1">
      <alignment vertical="center"/>
    </xf>
    <xf numFmtId="38" fontId="9" fillId="0" borderId="45" xfId="3" applyFont="1" applyBorder="1" applyAlignment="1" applyProtection="1">
      <alignment vertical="center"/>
    </xf>
    <xf numFmtId="38" fontId="9" fillId="0" borderId="3" xfId="3" applyFont="1" applyBorder="1" applyAlignment="1" applyProtection="1">
      <alignment vertical="center"/>
    </xf>
    <xf numFmtId="0" fontId="18" fillId="0" borderId="18" xfId="0" applyFont="1" applyBorder="1" applyAlignment="1">
      <alignment horizontal="center" vertical="center"/>
    </xf>
    <xf numFmtId="38" fontId="9" fillId="0" borderId="120" xfId="3" applyFont="1" applyBorder="1" applyAlignment="1" applyProtection="1">
      <alignment vertical="center"/>
    </xf>
    <xf numFmtId="38" fontId="9" fillId="0" borderId="63" xfId="3" applyFont="1" applyBorder="1" applyAlignment="1" applyProtection="1">
      <alignment horizontal="right" vertical="center"/>
    </xf>
    <xf numFmtId="38" fontId="9" fillId="0" borderId="64" xfId="3" applyFont="1" applyBorder="1" applyAlignment="1" applyProtection="1">
      <alignment horizontal="right" vertical="center"/>
    </xf>
    <xf numFmtId="38" fontId="9" fillId="0" borderId="121" xfId="3" applyFont="1" applyBorder="1" applyAlignment="1" applyProtection="1">
      <alignment horizontal="right" vertical="center"/>
    </xf>
    <xf numFmtId="38" fontId="9" fillId="0" borderId="18" xfId="3" applyFont="1" applyBorder="1" applyAlignment="1" applyProtection="1">
      <alignment horizontal="right" vertical="center"/>
    </xf>
    <xf numFmtId="0" fontId="18" fillId="0" borderId="19" xfId="0" applyFont="1" applyBorder="1" applyAlignment="1">
      <alignment horizontal="distributed" vertical="center" justifyLastLine="1"/>
    </xf>
    <xf numFmtId="0" fontId="16" fillId="0" borderId="122" xfId="0" applyFont="1" applyBorder="1" applyAlignment="1">
      <alignment horizontal="center" vertical="center"/>
    </xf>
    <xf numFmtId="0" fontId="16" fillId="0" borderId="80" xfId="0" applyFont="1" applyBorder="1" applyAlignment="1">
      <alignment horizontal="distributed" vertical="center" justifyLastLine="1"/>
    </xf>
    <xf numFmtId="0" fontId="18" fillId="0" borderId="14" xfId="0" applyFont="1" applyBorder="1" applyAlignment="1">
      <alignment horizontal="distributed" vertical="center" wrapText="1" justifyLastLine="1"/>
    </xf>
    <xf numFmtId="0" fontId="16" fillId="0" borderId="86" xfId="0" applyFont="1" applyBorder="1" applyAlignment="1">
      <alignment horizontal="center" vertical="center"/>
    </xf>
    <xf numFmtId="0" fontId="16" fillId="0" borderId="25" xfId="0" applyFont="1" applyBorder="1" applyAlignment="1">
      <alignment horizontal="center" vertical="center"/>
    </xf>
    <xf numFmtId="0" fontId="18" fillId="0" borderId="123" xfId="0" applyFont="1" applyBorder="1" applyAlignment="1">
      <alignment horizontal="center" vertical="center"/>
    </xf>
    <xf numFmtId="0" fontId="18" fillId="0" borderId="24" xfId="0" applyFont="1" applyBorder="1" applyAlignment="1">
      <alignment horizontal="center" vertical="center"/>
    </xf>
    <xf numFmtId="0" fontId="18" fillId="0" borderId="74" xfId="0" applyFont="1" applyBorder="1" applyAlignment="1">
      <alignment horizontal="center" vertical="center"/>
    </xf>
    <xf numFmtId="38" fontId="9" fillId="0" borderId="57" xfId="3" applyFont="1" applyBorder="1" applyAlignment="1" applyProtection="1">
      <alignment vertical="center"/>
    </xf>
    <xf numFmtId="38" fontId="9" fillId="0" borderId="65" xfId="3" applyFont="1" applyBorder="1" applyAlignment="1" applyProtection="1">
      <alignment vertical="center"/>
    </xf>
    <xf numFmtId="0" fontId="18" fillId="0" borderId="7" xfId="0" applyFont="1" applyBorder="1" applyAlignment="1">
      <alignment horizontal="center" vertical="center"/>
    </xf>
    <xf numFmtId="38" fontId="9" fillId="0" borderId="7" xfId="3" applyFont="1" applyBorder="1" applyAlignment="1" applyProtection="1">
      <alignment vertical="center"/>
    </xf>
    <xf numFmtId="0" fontId="18" fillId="0" borderId="64" xfId="0" applyFont="1" applyBorder="1" applyAlignment="1">
      <alignment horizontal="center" vertical="center"/>
    </xf>
    <xf numFmtId="38" fontId="9" fillId="0" borderId="64" xfId="3" applyFont="1" applyBorder="1" applyAlignment="1" applyProtection="1">
      <alignment vertical="center"/>
    </xf>
    <xf numFmtId="38" fontId="9" fillId="0" borderId="63" xfId="3" applyFont="1" applyBorder="1" applyAlignment="1" applyProtection="1">
      <alignment vertical="center"/>
    </xf>
    <xf numFmtId="38" fontId="9" fillId="0" borderId="124" xfId="3" applyFont="1" applyBorder="1" applyAlignment="1" applyProtection="1">
      <alignment vertical="center"/>
    </xf>
    <xf numFmtId="38" fontId="9" fillId="0" borderId="18" xfId="3" applyFont="1" applyBorder="1" applyAlignment="1" applyProtection="1">
      <alignment vertical="center"/>
    </xf>
    <xf numFmtId="0" fontId="16" fillId="0" borderId="91" xfId="0" applyFont="1" applyBorder="1" applyAlignment="1">
      <alignment vertical="center"/>
    </xf>
    <xf numFmtId="0" fontId="16" fillId="0" borderId="2" xfId="0" applyFont="1" applyBorder="1" applyAlignment="1">
      <alignment vertical="center"/>
    </xf>
    <xf numFmtId="0" fontId="18" fillId="0" borderId="45" xfId="0" applyFont="1" applyBorder="1" applyAlignment="1">
      <alignment vertical="center"/>
    </xf>
    <xf numFmtId="0" fontId="49" fillId="0" borderId="125" xfId="0" applyFont="1" applyBorder="1" applyAlignment="1">
      <alignment horizontal="right" vertical="center"/>
    </xf>
    <xf numFmtId="0" fontId="18" fillId="0" borderId="16" xfId="0" applyFont="1" applyBorder="1" applyAlignment="1">
      <alignment horizontal="left" vertical="center"/>
    </xf>
    <xf numFmtId="0" fontId="49" fillId="0" borderId="126" xfId="0" applyFont="1" applyBorder="1" applyAlignment="1">
      <alignment horizontal="right" vertical="center"/>
    </xf>
    <xf numFmtId="0" fontId="18" fillId="0" borderId="55" xfId="0" applyFont="1" applyBorder="1" applyAlignment="1">
      <alignment horizontal="left" vertical="center"/>
    </xf>
    <xf numFmtId="0" fontId="49" fillId="0" borderId="127" xfId="0" applyFont="1" applyBorder="1" applyAlignment="1">
      <alignment horizontal="right" vertical="center"/>
    </xf>
    <xf numFmtId="0" fontId="18" fillId="0" borderId="49" xfId="0" applyFont="1" applyBorder="1" applyAlignment="1">
      <alignment horizontal="left" vertical="center"/>
    </xf>
    <xf numFmtId="0" fontId="49" fillId="0" borderId="128" xfId="0" applyFont="1" applyBorder="1" applyAlignment="1">
      <alignment horizontal="right" vertical="center"/>
    </xf>
    <xf numFmtId="0" fontId="49" fillId="0" borderId="129" xfId="0" applyFont="1" applyBorder="1" applyAlignment="1">
      <alignment horizontal="right" vertical="center"/>
    </xf>
    <xf numFmtId="0" fontId="18" fillId="0" borderId="54" xfId="0" applyFont="1" applyBorder="1" applyAlignment="1">
      <alignment horizontal="left" vertical="center"/>
    </xf>
    <xf numFmtId="0" fontId="18"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horizontal="center" vertical="center"/>
    </xf>
    <xf numFmtId="0" fontId="26" fillId="0" borderId="0" xfId="0" applyFont="1" applyAlignment="1">
      <alignment horizontal="center" vertical="center" wrapText="1"/>
    </xf>
    <xf numFmtId="0" fontId="16" fillId="0" borderId="0" xfId="0" applyFont="1" applyAlignment="1" applyProtection="1">
      <alignment vertical="center"/>
      <protection locked="0"/>
    </xf>
    <xf numFmtId="0" fontId="48" fillId="0" borderId="0" xfId="0" applyFont="1" applyAlignment="1">
      <alignment horizontal="left" vertical="center"/>
    </xf>
    <xf numFmtId="0" fontId="16" fillId="0" borderId="130" xfId="0" applyFont="1" applyBorder="1" applyAlignment="1">
      <alignment horizontal="center" vertical="center"/>
    </xf>
    <xf numFmtId="0" fontId="16" fillId="0" borderId="22" xfId="0" applyFont="1" applyBorder="1" applyAlignment="1">
      <alignment vertical="center" wrapText="1"/>
    </xf>
    <xf numFmtId="0" fontId="16" fillId="0" borderId="12" xfId="0" applyFont="1" applyBorder="1" applyAlignment="1">
      <alignment vertical="center" wrapText="1"/>
    </xf>
    <xf numFmtId="0" fontId="16" fillId="0" borderId="51" xfId="0" applyFont="1" applyBorder="1" applyAlignment="1">
      <alignment horizontal="center" vertical="center"/>
    </xf>
    <xf numFmtId="0" fontId="16" fillId="0" borderId="43" xfId="0" applyFont="1" applyBorder="1" applyAlignment="1">
      <alignment vertical="center" wrapText="1"/>
    </xf>
    <xf numFmtId="0" fontId="16" fillId="0" borderId="41" xfId="0" applyFont="1" applyBorder="1" applyAlignment="1">
      <alignment horizontal="center" vertical="center"/>
    </xf>
    <xf numFmtId="0" fontId="16" fillId="0" borderId="59" xfId="0" applyFont="1" applyBorder="1" applyAlignment="1">
      <alignment vertical="center" wrapText="1"/>
    </xf>
    <xf numFmtId="178" fontId="9" fillId="0" borderId="45" xfId="0" applyNumberFormat="1" applyFont="1" applyBorder="1" applyAlignment="1">
      <alignment vertical="center"/>
    </xf>
    <xf numFmtId="178" fontId="9" fillId="0" borderId="18" xfId="0" applyNumberFormat="1" applyFont="1" applyBorder="1" applyAlignment="1">
      <alignment vertical="center"/>
    </xf>
    <xf numFmtId="0" fontId="52" fillId="0" borderId="0" xfId="0" applyFont="1" applyAlignment="1">
      <alignment vertical="center"/>
    </xf>
    <xf numFmtId="0" fontId="42" fillId="0" borderId="0" xfId="0" applyFont="1" applyAlignment="1">
      <alignment horizontal="right" vertical="center"/>
    </xf>
    <xf numFmtId="0" fontId="18" fillId="0" borderId="17" xfId="0" applyFont="1" applyBorder="1" applyAlignment="1">
      <alignment horizontal="center" vertical="center" wrapText="1"/>
    </xf>
    <xf numFmtId="176" fontId="9" fillId="2" borderId="29" xfId="1" applyNumberFormat="1" applyFont="1" applyFill="1" applyBorder="1" applyAlignment="1" applyProtection="1">
      <alignment horizontal="center" vertical="center"/>
      <protection locked="0"/>
    </xf>
    <xf numFmtId="178" fontId="9" fillId="2" borderId="24" xfId="1" applyNumberFormat="1" applyFont="1" applyFill="1" applyBorder="1" applyAlignment="1" applyProtection="1">
      <alignment horizontal="center" vertical="center"/>
      <protection locked="0"/>
    </xf>
    <xf numFmtId="178" fontId="9" fillId="2" borderId="74" xfId="1" applyNumberFormat="1" applyFont="1" applyFill="1" applyBorder="1" applyAlignment="1" applyProtection="1">
      <alignment horizontal="center" vertical="center"/>
      <protection locked="0"/>
    </xf>
    <xf numFmtId="0" fontId="2" fillId="0" borderId="0" xfId="0" applyFont="1" applyAlignment="1">
      <alignment horizontal="center" vertical="center"/>
    </xf>
    <xf numFmtId="0" fontId="16" fillId="2" borderId="72" xfId="0" applyFont="1" applyFill="1" applyBorder="1" applyAlignment="1" applyProtection="1">
      <alignment horizontal="center" vertical="center"/>
      <protection locked="0"/>
    </xf>
    <xf numFmtId="0" fontId="16" fillId="2" borderId="22" xfId="0" applyFont="1" applyFill="1" applyBorder="1" applyAlignment="1" applyProtection="1">
      <alignment horizontal="center" vertical="center"/>
      <protection locked="0"/>
    </xf>
    <xf numFmtId="0" fontId="51" fillId="0" borderId="91" xfId="0" applyFont="1" applyBorder="1" applyAlignment="1">
      <alignment horizontal="center" vertical="center"/>
    </xf>
    <xf numFmtId="0" fontId="51" fillId="0" borderId="2" xfId="0" applyFont="1" applyBorder="1" applyAlignment="1">
      <alignment horizontal="center" vertical="center"/>
    </xf>
    <xf numFmtId="0" fontId="51" fillId="0" borderId="3" xfId="0" applyFont="1" applyBorder="1" applyAlignment="1">
      <alignment horizontal="center" vertical="center"/>
    </xf>
    <xf numFmtId="0" fontId="16" fillId="2" borderId="119"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50" fillId="0" borderId="0" xfId="0" applyFont="1" applyAlignment="1">
      <alignment horizontal="center" vertical="center"/>
    </xf>
    <xf numFmtId="38" fontId="55" fillId="2" borderId="36" xfId="3" applyFont="1" applyFill="1" applyBorder="1" applyAlignment="1" applyProtection="1">
      <alignment horizontal="center" vertical="center"/>
      <protection locked="0"/>
    </xf>
    <xf numFmtId="38" fontId="8" fillId="2" borderId="4" xfId="3" applyFont="1" applyFill="1" applyBorder="1" applyAlignment="1" applyProtection="1">
      <alignment horizontal="center" vertical="center"/>
      <protection locked="0"/>
    </xf>
    <xf numFmtId="38" fontId="8" fillId="2" borderId="87" xfId="3" applyFont="1" applyFill="1" applyBorder="1" applyAlignment="1" applyProtection="1">
      <alignment horizontal="center" vertical="center"/>
      <protection locked="0"/>
    </xf>
    <xf numFmtId="38" fontId="8" fillId="2" borderId="25" xfId="3" applyFont="1" applyFill="1" applyBorder="1" applyAlignment="1" applyProtection="1">
      <alignment horizontal="center" vertical="center"/>
      <protection locked="0"/>
    </xf>
    <xf numFmtId="0" fontId="19" fillId="2" borderId="36" xfId="0" applyFont="1" applyFill="1" applyBorder="1" applyAlignment="1" applyProtection="1">
      <alignment horizontal="center" vertical="center"/>
      <protection locked="0"/>
    </xf>
    <xf numFmtId="0" fontId="19" fillId="2" borderId="58" xfId="0" applyFont="1" applyFill="1" applyBorder="1" applyAlignment="1" applyProtection="1">
      <alignment horizontal="center" vertical="center"/>
      <protection locked="0"/>
    </xf>
    <xf numFmtId="0" fontId="19" fillId="2" borderId="55" xfId="0" applyFont="1" applyFill="1" applyBorder="1" applyAlignment="1" applyProtection="1">
      <alignment horizontal="center" vertical="center"/>
      <protection locked="0"/>
    </xf>
    <xf numFmtId="0" fontId="19" fillId="2" borderId="87" xfId="0" applyFont="1" applyFill="1" applyBorder="1" applyAlignment="1" applyProtection="1">
      <alignment horizontal="center" vertical="center"/>
      <protection locked="0"/>
    </xf>
    <xf numFmtId="0" fontId="19" fillId="2" borderId="6" xfId="0" applyFont="1" applyFill="1" applyBorder="1" applyAlignment="1" applyProtection="1">
      <alignment horizontal="center" vertical="center"/>
      <protection locked="0"/>
    </xf>
    <xf numFmtId="0" fontId="19" fillId="2" borderId="130" xfId="0" applyFont="1" applyFill="1" applyBorder="1" applyAlignment="1" applyProtection="1">
      <alignment horizontal="center" vertical="center"/>
      <protection locked="0"/>
    </xf>
    <xf numFmtId="38" fontId="8" fillId="2" borderId="10" xfId="3" applyFont="1" applyFill="1" applyBorder="1" applyAlignment="1" applyProtection="1">
      <alignment horizontal="right" vertical="center"/>
      <protection locked="0"/>
    </xf>
    <xf numFmtId="38" fontId="8" fillId="2" borderId="2" xfId="3" applyFont="1" applyFill="1" applyBorder="1" applyAlignment="1" applyProtection="1">
      <alignment horizontal="right" vertical="center"/>
      <protection locked="0"/>
    </xf>
    <xf numFmtId="0" fontId="18" fillId="0" borderId="132" xfId="0" applyFont="1" applyBorder="1" applyAlignment="1">
      <alignment horizontal="left" vertical="center"/>
    </xf>
    <xf numFmtId="0" fontId="18" fillId="0" borderId="3" xfId="0" applyFont="1" applyBorder="1" applyAlignment="1">
      <alignment horizontal="left" vertical="center"/>
    </xf>
    <xf numFmtId="0" fontId="18" fillId="0" borderId="91" xfId="0" applyFont="1" applyBorder="1" applyAlignment="1">
      <alignment horizontal="center" vertical="center"/>
    </xf>
    <xf numFmtId="0" fontId="18" fillId="0" borderId="2" xfId="0" applyFont="1" applyBorder="1" applyAlignment="1">
      <alignment horizontal="center" vertical="center"/>
    </xf>
    <xf numFmtId="0" fontId="18" fillId="0" borderId="45" xfId="0" applyFont="1" applyBorder="1" applyAlignment="1">
      <alignment horizontal="center" vertical="center"/>
    </xf>
    <xf numFmtId="0" fontId="18" fillId="0" borderId="72" xfId="0" applyFont="1" applyBorder="1" applyAlignment="1">
      <alignment horizontal="center" vertical="center" wrapText="1"/>
    </xf>
    <xf numFmtId="0" fontId="18" fillId="0" borderId="20" xfId="0" applyFont="1" applyBorder="1" applyAlignment="1">
      <alignment horizontal="center" vertical="center"/>
    </xf>
    <xf numFmtId="0" fontId="18" fillId="0" borderId="21" xfId="0" applyFont="1" applyBorder="1" applyAlignment="1">
      <alignment horizontal="center" vertical="center"/>
    </xf>
    <xf numFmtId="0" fontId="18" fillId="0" borderId="22" xfId="0" applyFont="1" applyBorder="1" applyAlignment="1">
      <alignment horizontal="center" vertical="center" wrapText="1"/>
    </xf>
    <xf numFmtId="0" fontId="18" fillId="2" borderId="6" xfId="0" applyFont="1" applyFill="1" applyBorder="1" applyAlignment="1" applyProtection="1">
      <alignment horizontal="center" vertical="center"/>
      <protection locked="0"/>
    </xf>
    <xf numFmtId="0" fontId="27" fillId="2" borderId="73" xfId="2" applyFill="1" applyBorder="1" applyAlignment="1" applyProtection="1">
      <alignment horizontal="center" vertical="center"/>
      <protection locked="0"/>
    </xf>
    <xf numFmtId="0" fontId="16" fillId="2" borderId="15" xfId="0" applyFont="1" applyFill="1" applyBorder="1" applyAlignment="1" applyProtection="1">
      <alignment horizontal="center" vertical="center"/>
      <protection locked="0"/>
    </xf>
    <xf numFmtId="0" fontId="19" fillId="2" borderId="10"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8" fillId="2" borderId="132" xfId="0" applyFont="1" applyFill="1" applyBorder="1" applyAlignment="1" applyProtection="1">
      <alignment horizontal="center" vertical="center"/>
      <protection locked="0"/>
    </xf>
    <xf numFmtId="0" fontId="18" fillId="2" borderId="3" xfId="0" applyFont="1" applyFill="1" applyBorder="1" applyAlignment="1" applyProtection="1">
      <alignment horizontal="center" vertical="center"/>
      <protection locked="0"/>
    </xf>
    <xf numFmtId="0" fontId="18" fillId="0" borderId="119" xfId="0" applyFont="1" applyBorder="1" applyAlignment="1">
      <alignment horizontal="distributed" vertical="center" justifyLastLine="1"/>
    </xf>
    <xf numFmtId="0" fontId="18" fillId="0" borderId="27" xfId="0" applyFont="1" applyBorder="1" applyAlignment="1">
      <alignment horizontal="distributed" vertical="center" justifyLastLine="1"/>
    </xf>
    <xf numFmtId="0" fontId="18" fillId="0" borderId="54" xfId="0" applyFont="1" applyBorder="1" applyAlignment="1">
      <alignment horizontal="distributed" vertical="center" justifyLastLine="1"/>
    </xf>
    <xf numFmtId="0" fontId="18" fillId="0" borderId="73" xfId="0" applyFont="1" applyBorder="1" applyAlignment="1">
      <alignment horizontal="distributed" vertical="center" justifyLastLine="1"/>
    </xf>
    <xf numFmtId="0" fontId="18" fillId="0" borderId="23" xfId="0" applyFont="1" applyBorder="1" applyAlignment="1">
      <alignment horizontal="distributed" vertical="center" justifyLastLine="1"/>
    </xf>
    <xf numFmtId="0" fontId="18" fillId="0" borderId="24" xfId="0" applyFont="1" applyBorder="1" applyAlignment="1">
      <alignment horizontal="distributed" vertical="center" justifyLastLine="1"/>
    </xf>
    <xf numFmtId="0" fontId="18" fillId="0" borderId="91" xfId="0" applyFont="1" applyBorder="1" applyAlignment="1">
      <alignment horizontal="distributed" vertical="center" justifyLastLine="1"/>
    </xf>
    <xf numFmtId="0" fontId="18" fillId="0" borderId="2" xfId="0" applyFont="1" applyBorder="1" applyAlignment="1">
      <alignment horizontal="distributed" vertical="center" justifyLastLine="1"/>
    </xf>
    <xf numFmtId="0" fontId="18" fillId="0" borderId="45" xfId="0" applyFont="1" applyBorder="1" applyAlignment="1">
      <alignment horizontal="distributed" vertical="center" justifyLastLine="1"/>
    </xf>
    <xf numFmtId="0" fontId="16" fillId="0" borderId="32" xfId="0" applyFont="1" applyBorder="1" applyAlignment="1">
      <alignment horizontal="center" vertical="center" textRotation="255" wrapText="1"/>
    </xf>
    <xf numFmtId="0" fontId="16" fillId="0" borderId="32" xfId="0" applyFont="1" applyBorder="1" applyAlignment="1">
      <alignment horizontal="center" vertical="center" textRotation="255"/>
    </xf>
    <xf numFmtId="0" fontId="16" fillId="0" borderId="8" xfId="0" applyFont="1" applyBorder="1" applyAlignment="1">
      <alignment horizontal="center" vertical="center" textRotation="255"/>
    </xf>
    <xf numFmtId="0" fontId="18" fillId="0" borderId="40" xfId="0" applyFont="1" applyBorder="1" applyAlignment="1">
      <alignment horizontal="center" vertical="center" textRotation="255"/>
    </xf>
    <xf numFmtId="0" fontId="18" fillId="0" borderId="32" xfId="0" applyFont="1" applyBorder="1" applyAlignment="1">
      <alignment horizontal="center" vertical="center" textRotation="255"/>
    </xf>
    <xf numFmtId="0" fontId="18" fillId="0" borderId="8" xfId="0" applyFont="1" applyBorder="1" applyAlignment="1">
      <alignment horizontal="center" vertical="center" textRotation="255"/>
    </xf>
    <xf numFmtId="0" fontId="16" fillId="0" borderId="54" xfId="0" applyFont="1" applyBorder="1" applyAlignment="1">
      <alignment horizontal="distributed" vertical="center" justifyLastLine="1"/>
    </xf>
    <xf numFmtId="0" fontId="18" fillId="0" borderId="36" xfId="0" applyFont="1" applyBorder="1" applyAlignment="1">
      <alignment horizontal="distributed" vertical="center" justifyLastLine="1"/>
    </xf>
    <xf numFmtId="0" fontId="18" fillId="0" borderId="55" xfId="0" applyFont="1" applyBorder="1" applyAlignment="1">
      <alignment horizontal="distributed" vertical="center" justifyLastLine="1"/>
    </xf>
    <xf numFmtId="0" fontId="18" fillId="0" borderId="39" xfId="0" applyFont="1" applyBorder="1" applyAlignment="1">
      <alignment horizontal="center" vertical="center"/>
    </xf>
    <xf numFmtId="0" fontId="18" fillId="0" borderId="49" xfId="0" applyFont="1" applyBorder="1" applyAlignment="1">
      <alignment horizontal="center" vertical="center"/>
    </xf>
    <xf numFmtId="0" fontId="18" fillId="0" borderId="26" xfId="0" applyFont="1" applyBorder="1" applyAlignment="1">
      <alignment horizontal="distributed" vertical="center" justifyLastLine="1"/>
    </xf>
    <xf numFmtId="0" fontId="18" fillId="0" borderId="16" xfId="0" applyFont="1" applyBorder="1" applyAlignment="1">
      <alignment horizontal="distributed" vertical="center" justifyLastLine="1"/>
    </xf>
    <xf numFmtId="0" fontId="16" fillId="0" borderId="95" xfId="0" applyFont="1" applyBorder="1" applyAlignment="1">
      <alignment horizontal="center" vertical="center" textRotation="255" wrapText="1"/>
    </xf>
    <xf numFmtId="0" fontId="16" fillId="0" borderId="95" xfId="0" applyFont="1" applyBorder="1" applyAlignment="1">
      <alignment horizontal="center" vertical="center" textRotation="255"/>
    </xf>
    <xf numFmtId="0" fontId="16" fillId="2" borderId="6" xfId="0" applyFont="1" applyFill="1" applyBorder="1" applyAlignment="1" applyProtection="1">
      <alignment horizontal="center" vertical="center"/>
      <protection locked="0"/>
    </xf>
    <xf numFmtId="0" fontId="4" fillId="0" borderId="0" xfId="0" applyFont="1" applyAlignment="1">
      <alignment horizontal="center" vertical="center"/>
    </xf>
    <xf numFmtId="0" fontId="16" fillId="0" borderId="104" xfId="0" applyFont="1" applyBorder="1" applyAlignment="1">
      <alignment horizontal="center" vertical="center" textRotation="255"/>
    </xf>
    <xf numFmtId="0" fontId="16" fillId="0" borderId="90" xfId="0" applyFont="1" applyBorder="1" applyAlignment="1">
      <alignment horizontal="center" vertical="center" textRotation="255"/>
    </xf>
    <xf numFmtId="0" fontId="16" fillId="0" borderId="119" xfId="0" applyFont="1" applyBorder="1" applyAlignment="1">
      <alignment horizontal="distributed" vertical="center" justifyLastLine="1"/>
    </xf>
    <xf numFmtId="0" fontId="18" fillId="0" borderId="73" xfId="0" applyFont="1" applyBorder="1" applyAlignment="1">
      <alignment horizontal="center" vertical="center"/>
    </xf>
    <xf numFmtId="0" fontId="18" fillId="0" borderId="24" xfId="0" applyFont="1" applyBorder="1" applyAlignment="1">
      <alignment horizontal="center" vertical="center"/>
    </xf>
    <xf numFmtId="0" fontId="16" fillId="0" borderId="27" xfId="0" applyFont="1" applyBorder="1" applyAlignment="1">
      <alignment horizontal="distributed" vertical="center" justifyLastLine="1"/>
    </xf>
    <xf numFmtId="38" fontId="8" fillId="2" borderId="27" xfId="3" applyFont="1" applyFill="1" applyBorder="1" applyAlignment="1" applyProtection="1">
      <alignment horizontal="right" vertical="center"/>
      <protection locked="0"/>
    </xf>
    <xf numFmtId="38" fontId="8" fillId="2" borderId="61" xfId="3" applyFont="1" applyFill="1" applyBorder="1" applyAlignment="1" applyProtection="1">
      <alignment horizontal="right" vertical="center"/>
      <protection locked="0"/>
    </xf>
    <xf numFmtId="38" fontId="9" fillId="0" borderId="27" xfId="3" applyFont="1" applyBorder="1" applyAlignment="1">
      <alignment horizontal="right" vertical="center"/>
    </xf>
    <xf numFmtId="38" fontId="9" fillId="0" borderId="23" xfId="3" applyFont="1" applyBorder="1" applyAlignment="1">
      <alignment horizontal="right" vertical="center"/>
    </xf>
    <xf numFmtId="38" fontId="9" fillId="0" borderId="1" xfId="3" applyFont="1" applyBorder="1" applyAlignment="1">
      <alignment horizontal="right" vertical="center"/>
    </xf>
    <xf numFmtId="38" fontId="8" fillId="2" borderId="1" xfId="3" applyFont="1" applyFill="1" applyBorder="1" applyAlignment="1" applyProtection="1">
      <alignment horizontal="right" vertical="center"/>
      <protection locked="0"/>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6" fillId="0" borderId="95" xfId="0" applyFont="1" applyBorder="1" applyAlignment="1">
      <alignment horizontal="distributed" vertical="center" textRotation="255"/>
    </xf>
    <xf numFmtId="0" fontId="16" fillId="0" borderId="104" xfId="0" applyFont="1" applyBorder="1" applyAlignment="1">
      <alignment horizontal="distributed" vertical="center" textRotation="255"/>
    </xf>
    <xf numFmtId="0" fontId="18" fillId="0" borderId="118" xfId="0" applyFont="1" applyBorder="1" applyAlignment="1">
      <alignment horizontal="distributed" vertical="center" justifyLastLine="1"/>
    </xf>
    <xf numFmtId="0" fontId="18" fillId="0" borderId="0" xfId="0" applyFont="1" applyAlignment="1">
      <alignment horizontal="distributed" vertical="center" justifyLastLine="1"/>
    </xf>
    <xf numFmtId="0" fontId="18" fillId="0" borderId="51" xfId="0" applyFont="1" applyBorder="1" applyAlignment="1">
      <alignment horizontal="distributed" vertical="center" justifyLastLine="1"/>
    </xf>
    <xf numFmtId="0" fontId="18" fillId="0" borderId="39" xfId="0" applyFont="1" applyBorder="1" applyAlignment="1">
      <alignment horizontal="distributed" vertical="center" justifyLastLine="1"/>
    </xf>
    <xf numFmtId="0" fontId="18" fillId="0" borderId="61" xfId="0" applyFont="1" applyBorder="1" applyAlignment="1">
      <alignment horizontal="distributed" vertical="center" justifyLastLine="1"/>
    </xf>
    <xf numFmtId="0" fontId="18" fillId="0" borderId="49" xfId="0" applyFont="1" applyBorder="1" applyAlignment="1">
      <alignment horizontal="distributed" vertical="center" justifyLastLine="1"/>
    </xf>
    <xf numFmtId="0" fontId="18" fillId="0" borderId="1" xfId="0" applyFont="1" applyBorder="1" applyAlignment="1">
      <alignment horizontal="distributed" vertical="center" justifyLastLine="1"/>
    </xf>
    <xf numFmtId="0" fontId="18" fillId="0" borderId="0" xfId="0" applyFont="1" applyAlignment="1">
      <alignment horizontal="left" vertical="center" wrapText="1"/>
    </xf>
    <xf numFmtId="0" fontId="16" fillId="0" borderId="133" xfId="0" applyFont="1" applyBorder="1" applyAlignment="1">
      <alignment horizontal="center" wrapText="1"/>
    </xf>
    <xf numFmtId="38" fontId="8" fillId="2" borderId="0" xfId="3" applyFont="1" applyFill="1" applyBorder="1" applyAlignment="1" applyProtection="1">
      <alignment horizontal="right" vertical="center"/>
      <protection locked="0"/>
    </xf>
    <xf numFmtId="0" fontId="18" fillId="0" borderId="27" xfId="0" applyFont="1" applyBorder="1" applyAlignment="1">
      <alignment horizontal="center" vertical="center"/>
    </xf>
    <xf numFmtId="0" fontId="18" fillId="0" borderId="119" xfId="0" applyFont="1" applyBorder="1" applyAlignment="1">
      <alignment horizontal="center" vertical="center"/>
    </xf>
    <xf numFmtId="0" fontId="18" fillId="0" borderId="54" xfId="0" applyFont="1" applyBorder="1" applyAlignment="1">
      <alignment horizontal="center" vertical="center"/>
    </xf>
    <xf numFmtId="0" fontId="18" fillId="0" borderId="58" xfId="0" applyFont="1" applyBorder="1" applyAlignment="1">
      <alignment horizontal="distributed" vertical="center" justifyLastLine="1"/>
    </xf>
    <xf numFmtId="38" fontId="8" fillId="2" borderId="58" xfId="3" applyFont="1" applyFill="1" applyBorder="1" applyAlignment="1" applyProtection="1">
      <alignment horizontal="right" vertical="center"/>
      <protection locked="0"/>
    </xf>
    <xf numFmtId="0" fontId="16" fillId="0" borderId="131" xfId="0" applyFont="1" applyBorder="1" applyAlignment="1">
      <alignment horizontal="center" vertical="center" textRotation="255" wrapText="1"/>
    </xf>
    <xf numFmtId="0" fontId="16" fillId="0" borderId="27" xfId="0" applyFont="1" applyBorder="1" applyAlignment="1">
      <alignment horizontal="center" vertical="center"/>
    </xf>
    <xf numFmtId="0" fontId="16" fillId="0" borderId="54" xfId="0" applyFont="1" applyBorder="1" applyAlignment="1">
      <alignment horizontal="center" vertical="center"/>
    </xf>
    <xf numFmtId="0" fontId="18" fillId="0" borderId="23" xfId="0" applyFont="1" applyBorder="1" applyAlignment="1">
      <alignment horizontal="distributed" vertical="center"/>
    </xf>
    <xf numFmtId="0" fontId="18" fillId="0" borderId="23" xfId="0" applyFont="1" applyBorder="1" applyAlignment="1">
      <alignment horizontal="center" vertical="center"/>
    </xf>
    <xf numFmtId="0" fontId="18" fillId="0" borderId="0" xfId="0" applyFont="1" applyAlignment="1">
      <alignment horizontal="left" vertical="center"/>
    </xf>
    <xf numFmtId="0" fontId="16" fillId="0" borderId="0" xfId="0" applyFont="1" applyAlignment="1">
      <alignment horizontal="center" vertical="center"/>
    </xf>
    <xf numFmtId="0" fontId="48" fillId="0" borderId="0" xfId="0" applyFont="1" applyAlignment="1">
      <alignment horizontal="left" vertical="center"/>
    </xf>
    <xf numFmtId="0" fontId="18" fillId="0" borderId="0" xfId="0" applyFont="1" applyAlignment="1">
      <alignment horizontal="center" vertical="center"/>
    </xf>
    <xf numFmtId="0" fontId="18" fillId="0" borderId="91" xfId="0" applyFont="1" applyBorder="1" applyAlignment="1">
      <alignment horizontal="center" vertical="center" wrapText="1"/>
    </xf>
    <xf numFmtId="0" fontId="18" fillId="0" borderId="95" xfId="0" applyFont="1" applyBorder="1" applyAlignment="1">
      <alignment horizontal="center" vertical="center" textRotation="255" wrapText="1"/>
    </xf>
    <xf numFmtId="0" fontId="18" fillId="0" borderId="104" xfId="0" applyFont="1" applyBorder="1" applyAlignment="1">
      <alignment horizontal="center" vertical="center" textRotation="255" wrapText="1"/>
    </xf>
    <xf numFmtId="0" fontId="18" fillId="0" borderId="134" xfId="0" applyFont="1" applyBorder="1" applyAlignment="1">
      <alignment horizontal="distributed" vertical="center" justifyLastLine="1"/>
    </xf>
    <xf numFmtId="0" fontId="18" fillId="0" borderId="60" xfId="0" applyFont="1" applyBorder="1" applyAlignment="1">
      <alignment horizontal="distributed" vertical="center" justifyLastLine="1"/>
    </xf>
    <xf numFmtId="0" fontId="18" fillId="0" borderId="135" xfId="0" applyFont="1" applyBorder="1" applyAlignment="1">
      <alignment horizontal="distributed" vertical="center" justifyLastLine="1"/>
    </xf>
    <xf numFmtId="0" fontId="18" fillId="0" borderId="62" xfId="0" applyFont="1" applyBorder="1" applyAlignment="1">
      <alignment horizontal="distributed" vertical="center" justifyLastLine="1"/>
    </xf>
    <xf numFmtId="0" fontId="18" fillId="0" borderId="26"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6" xfId="0" applyFont="1" applyBorder="1" applyAlignment="1">
      <alignment horizontal="center" vertical="center" wrapText="1"/>
    </xf>
    <xf numFmtId="0" fontId="17" fillId="0" borderId="23" xfId="0" applyFont="1" applyBorder="1" applyAlignment="1">
      <alignment horizontal="center" vertical="center"/>
    </xf>
    <xf numFmtId="0" fontId="17" fillId="0" borderId="23" xfId="0" applyFont="1" applyBorder="1" applyAlignment="1">
      <alignment vertical="center"/>
    </xf>
    <xf numFmtId="0" fontId="17" fillId="0" borderId="24" xfId="0" applyFont="1" applyBorder="1" applyAlignment="1">
      <alignment vertical="center"/>
    </xf>
    <xf numFmtId="0" fontId="48" fillId="0" borderId="100" xfId="0" applyFont="1" applyBorder="1" applyAlignment="1">
      <alignment horizontal="left" vertical="center" wrapText="1"/>
    </xf>
    <xf numFmtId="0" fontId="48" fillId="0" borderId="0" xfId="0" applyFont="1" applyAlignment="1">
      <alignment horizontal="left" vertical="center" wrapText="1"/>
    </xf>
    <xf numFmtId="0" fontId="18" fillId="0" borderId="72" xfId="0" applyFont="1" applyBorder="1" applyAlignment="1">
      <alignment horizontal="center" vertical="center"/>
    </xf>
    <xf numFmtId="0" fontId="18" fillId="0" borderId="22" xfId="0" applyFont="1" applyBorder="1" applyAlignment="1">
      <alignment horizontal="center" vertical="center"/>
    </xf>
    <xf numFmtId="0" fontId="23" fillId="0" borderId="89" xfId="0" applyFont="1" applyBorder="1" applyAlignment="1">
      <alignment horizontal="justify" vertical="center"/>
    </xf>
    <xf numFmtId="0" fontId="23" fillId="0" borderId="1" xfId="0" applyFont="1" applyBorder="1" applyAlignment="1">
      <alignment horizontal="justify" vertical="center"/>
    </xf>
    <xf numFmtId="0" fontId="23" fillId="0" borderId="16" xfId="0" applyFont="1" applyBorder="1" applyAlignment="1">
      <alignment horizontal="justify" vertical="center"/>
    </xf>
    <xf numFmtId="0" fontId="23" fillId="0" borderId="13" xfId="0" applyFont="1" applyBorder="1" applyAlignment="1">
      <alignment horizontal="justify" vertical="center"/>
    </xf>
    <xf numFmtId="0" fontId="23" fillId="0" borderId="27" xfId="0" applyFont="1" applyBorder="1" applyAlignment="1">
      <alignment horizontal="justify" vertical="center"/>
    </xf>
    <xf numFmtId="0" fontId="23" fillId="0" borderId="54" xfId="0" applyFont="1" applyBorder="1" applyAlignment="1">
      <alignment horizontal="justify" vertical="center"/>
    </xf>
    <xf numFmtId="0" fontId="23" fillId="0" borderId="95" xfId="0" applyFont="1" applyBorder="1" applyAlignment="1">
      <alignment horizontal="center" vertical="center" textRotation="255"/>
    </xf>
    <xf numFmtId="0" fontId="23" fillId="0" borderId="32" xfId="0" applyFont="1" applyBorder="1" applyAlignment="1">
      <alignment horizontal="center" vertical="center" textRotation="255"/>
    </xf>
    <xf numFmtId="0" fontId="23" fillId="0" borderId="8" xfId="0" applyFont="1" applyBorder="1" applyAlignment="1">
      <alignment horizontal="center" vertical="center" textRotation="255"/>
    </xf>
    <xf numFmtId="0" fontId="23" fillId="0" borderId="119" xfId="0" applyFont="1" applyBorder="1" applyAlignment="1">
      <alignment horizontal="justify" vertical="center" wrapText="1"/>
    </xf>
    <xf numFmtId="0" fontId="23" fillId="0" borderId="54" xfId="0" applyFont="1" applyBorder="1" applyAlignment="1">
      <alignment horizontal="justify" vertical="center" wrapText="1"/>
    </xf>
    <xf numFmtId="0" fontId="18" fillId="0" borderId="56" xfId="0" applyFont="1" applyBorder="1" applyAlignment="1">
      <alignment horizontal="center" vertical="center" wrapText="1"/>
    </xf>
    <xf numFmtId="0" fontId="18" fillId="0" borderId="87" xfId="0" applyFont="1" applyBorder="1" applyAlignment="1">
      <alignment horizontal="center" vertical="center"/>
    </xf>
    <xf numFmtId="0" fontId="23" fillId="0" borderId="14" xfId="0" applyFont="1" applyBorder="1" applyAlignment="1">
      <alignment horizontal="justify" vertical="center" wrapText="1"/>
    </xf>
    <xf numFmtId="0" fontId="23" fillId="0" borderId="23" xfId="0" applyFont="1" applyBorder="1" applyAlignment="1">
      <alignment horizontal="justify" vertical="center" wrapText="1"/>
    </xf>
    <xf numFmtId="0" fontId="23" fillId="0" borderId="24" xfId="0" applyFont="1" applyBorder="1" applyAlignment="1">
      <alignment horizontal="justify" vertical="center" wrapText="1"/>
    </xf>
    <xf numFmtId="0" fontId="23" fillId="0" borderId="17"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30" xfId="0" applyFont="1" applyBorder="1" applyAlignment="1">
      <alignment horizontal="center" vertical="center" wrapText="1"/>
    </xf>
    <xf numFmtId="0" fontId="16" fillId="0" borderId="0" xfId="0" applyFont="1" applyAlignment="1">
      <alignment horizontal="right"/>
    </xf>
    <xf numFmtId="0" fontId="23" fillId="0" borderId="32"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40" xfId="0" applyFont="1" applyBorder="1" applyAlignment="1">
      <alignment horizontal="center" vertical="center" textRotation="255"/>
    </xf>
    <xf numFmtId="0" fontId="23" fillId="0" borderId="13" xfId="0" applyFont="1" applyBorder="1" applyAlignment="1">
      <alignment horizontal="justify" vertical="center" wrapText="1"/>
    </xf>
    <xf numFmtId="0" fontId="23" fillId="0" borderId="27" xfId="0" applyFont="1" applyBorder="1" applyAlignment="1">
      <alignment horizontal="justify" vertical="center" wrapText="1"/>
    </xf>
    <xf numFmtId="0" fontId="23" fillId="0" borderId="98" xfId="0" applyFont="1" applyBorder="1" applyAlignment="1">
      <alignment horizontal="center" vertical="center"/>
    </xf>
    <xf numFmtId="0" fontId="23" fillId="0" borderId="133" xfId="0" applyFont="1" applyBorder="1" applyAlignment="1">
      <alignment horizontal="center" vertical="center"/>
    </xf>
    <xf numFmtId="0" fontId="23" fillId="0" borderId="105" xfId="0" applyFont="1" applyBorder="1" applyAlignment="1">
      <alignment horizontal="center" vertical="center"/>
    </xf>
    <xf numFmtId="0" fontId="23" fillId="0" borderId="17" xfId="0" applyFont="1" applyBorder="1" applyAlignment="1">
      <alignment horizontal="center" vertical="center"/>
    </xf>
    <xf numFmtId="0" fontId="23" fillId="0" borderId="6" xfId="0" applyFont="1" applyBorder="1" applyAlignment="1">
      <alignment horizontal="center" vertical="center"/>
    </xf>
    <xf numFmtId="0" fontId="23" fillId="0" borderId="130" xfId="0" applyFont="1" applyBorder="1" applyAlignment="1">
      <alignment horizontal="center" vertical="center"/>
    </xf>
    <xf numFmtId="0" fontId="23" fillId="0" borderId="136" xfId="0" applyFont="1" applyBorder="1" applyAlignment="1">
      <alignment horizontal="justify" vertical="center" wrapText="1"/>
    </xf>
    <xf numFmtId="0" fontId="23" fillId="0" borderId="137" xfId="0" applyFont="1" applyBorder="1" applyAlignment="1">
      <alignment horizontal="justify" vertical="center" wrapText="1"/>
    </xf>
    <xf numFmtId="0" fontId="23" fillId="0" borderId="118" xfId="0" applyFont="1" applyBorder="1" applyAlignment="1">
      <alignment horizontal="justify" vertical="center" wrapText="1"/>
    </xf>
    <xf numFmtId="0" fontId="23" fillId="0" borderId="51" xfId="0" applyFont="1" applyBorder="1" applyAlignment="1">
      <alignment horizontal="justify" vertical="center" wrapText="1"/>
    </xf>
    <xf numFmtId="0" fontId="20" fillId="0" borderId="0" xfId="0" applyFont="1" applyAlignment="1">
      <alignment horizontal="center"/>
    </xf>
    <xf numFmtId="0" fontId="23" fillId="0" borderId="91" xfId="0" applyFont="1" applyBorder="1" applyAlignment="1">
      <alignment horizontal="center" vertical="center"/>
    </xf>
    <xf numFmtId="0" fontId="23" fillId="0" borderId="2" xfId="0" applyFont="1" applyBorder="1" applyAlignment="1">
      <alignment horizontal="center" vertical="center"/>
    </xf>
    <xf numFmtId="0" fontId="23" fillId="0" borderId="45" xfId="0" applyFont="1" applyBorder="1" applyAlignment="1">
      <alignment horizontal="center" vertical="center"/>
    </xf>
    <xf numFmtId="0" fontId="23" fillId="0" borderId="138" xfId="0" applyFont="1" applyBorder="1" applyAlignment="1">
      <alignment horizontal="center" vertical="center" textRotation="255"/>
    </xf>
    <xf numFmtId="0" fontId="23" fillId="0" borderId="87" xfId="0" applyFont="1" applyBorder="1" applyAlignment="1">
      <alignment horizontal="justify" vertical="center" wrapText="1"/>
    </xf>
    <xf numFmtId="0" fontId="23" fillId="0" borderId="130" xfId="0" applyFont="1" applyBorder="1" applyAlignment="1">
      <alignment horizontal="justify" vertical="center" wrapText="1"/>
    </xf>
    <xf numFmtId="0" fontId="23" fillId="0" borderId="96" xfId="0" applyFont="1" applyBorder="1" applyAlignment="1">
      <alignment horizontal="center" vertical="center" textRotation="255"/>
    </xf>
    <xf numFmtId="0" fontId="18" fillId="0" borderId="10" xfId="0" applyFont="1" applyBorder="1" applyAlignment="1">
      <alignment horizontal="center" vertical="center"/>
    </xf>
    <xf numFmtId="0" fontId="18" fillId="0" borderId="3" xfId="0" applyFont="1" applyBorder="1" applyAlignment="1">
      <alignment horizontal="center" vertical="center"/>
    </xf>
    <xf numFmtId="0" fontId="18" fillId="0" borderId="103" xfId="0" applyFont="1" applyBorder="1" applyAlignment="1">
      <alignment horizontal="center" vertical="center"/>
    </xf>
    <xf numFmtId="0" fontId="18" fillId="0" borderId="95" xfId="0" applyFont="1" applyBorder="1" applyAlignment="1">
      <alignment horizontal="center" vertical="center" textRotation="255"/>
    </xf>
    <xf numFmtId="0" fontId="18" fillId="0" borderId="104" xfId="0" applyFont="1" applyBorder="1" applyAlignment="1">
      <alignment horizontal="center" vertical="center" textRotation="255"/>
    </xf>
    <xf numFmtId="0" fontId="18" fillId="0" borderId="131" xfId="0" applyFont="1" applyBorder="1" applyAlignment="1">
      <alignment horizontal="center" vertical="center" textRotation="255" wrapText="1"/>
    </xf>
    <xf numFmtId="0" fontId="18" fillId="0" borderId="40"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4" xfId="0" applyFont="1" applyBorder="1" applyAlignment="1">
      <alignment horizontal="center" vertical="center"/>
    </xf>
    <xf numFmtId="0" fontId="16" fillId="0" borderId="24" xfId="0" applyFont="1" applyBorder="1"/>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18" fillId="0" borderId="139" xfId="0" applyFont="1" applyBorder="1" applyAlignment="1">
      <alignment horizontal="center" vertical="center"/>
    </xf>
    <xf numFmtId="0" fontId="18" fillId="0" borderId="140" xfId="0" applyFont="1" applyBorder="1" applyAlignment="1">
      <alignment horizontal="center" vertical="center"/>
    </xf>
    <xf numFmtId="38" fontId="8" fillId="2" borderId="39" xfId="3" applyFont="1" applyFill="1" applyBorder="1" applyAlignment="1" applyProtection="1">
      <alignment horizontal="right" vertical="center"/>
      <protection locked="0"/>
    </xf>
    <xf numFmtId="38" fontId="8" fillId="2" borderId="49" xfId="3" applyFont="1" applyFill="1" applyBorder="1" applyAlignment="1" applyProtection="1">
      <alignment horizontal="right" vertical="center"/>
      <protection locked="0"/>
    </xf>
    <xf numFmtId="0" fontId="16" fillId="0" borderId="91" xfId="0" applyFont="1" applyBorder="1" applyAlignment="1">
      <alignment horizontal="center" vertical="center"/>
    </xf>
    <xf numFmtId="0" fontId="16" fillId="0" borderId="45" xfId="0" applyFont="1" applyBorder="1" applyAlignment="1">
      <alignment horizontal="center" vertical="center"/>
    </xf>
    <xf numFmtId="38" fontId="9" fillId="0" borderId="10" xfId="3" applyFont="1" applyBorder="1" applyAlignment="1" applyProtection="1">
      <alignment horizontal="right" vertical="center"/>
    </xf>
    <xf numFmtId="38" fontId="9" fillId="0" borderId="45" xfId="3" applyFont="1" applyBorder="1" applyAlignment="1" applyProtection="1">
      <alignment horizontal="right" vertical="center"/>
    </xf>
    <xf numFmtId="0" fontId="48" fillId="0" borderId="0" xfId="0" applyFont="1" applyAlignment="1">
      <alignment horizontal="center" vertical="center"/>
    </xf>
    <xf numFmtId="38" fontId="8" fillId="2" borderId="130" xfId="3" applyFont="1" applyFill="1" applyBorder="1" applyAlignment="1" applyProtection="1">
      <alignment horizontal="center" vertical="center"/>
      <protection locked="0"/>
    </xf>
    <xf numFmtId="0" fontId="18" fillId="0" borderId="17" xfId="0" applyFont="1" applyBorder="1" applyAlignment="1">
      <alignment horizontal="distributed" vertical="center" justifyLastLine="1"/>
    </xf>
    <xf numFmtId="0" fontId="18" fillId="0" borderId="130" xfId="0" applyFont="1" applyBorder="1" applyAlignment="1">
      <alignment horizontal="distributed" vertical="center" justifyLastLine="1"/>
    </xf>
    <xf numFmtId="0" fontId="16" fillId="0" borderId="102" xfId="0" applyFont="1" applyBorder="1" applyAlignment="1">
      <alignment horizontal="center" vertical="center"/>
    </xf>
    <xf numFmtId="0" fontId="16" fillId="0" borderId="103" xfId="0" applyFont="1" applyBorder="1" applyAlignment="1">
      <alignment horizontal="center" vertical="center"/>
    </xf>
    <xf numFmtId="0" fontId="18" fillId="0" borderId="100" xfId="0" applyFont="1" applyBorder="1" applyAlignment="1">
      <alignment horizontal="center" vertical="center"/>
    </xf>
    <xf numFmtId="0" fontId="18" fillId="0" borderId="51" xfId="0" applyFont="1" applyBorder="1" applyAlignment="1">
      <alignment horizontal="center" vertical="center"/>
    </xf>
    <xf numFmtId="38" fontId="8" fillId="2" borderId="118" xfId="3" applyFont="1" applyFill="1" applyBorder="1" applyAlignment="1" applyProtection="1">
      <alignment horizontal="right" vertical="center"/>
      <protection locked="0"/>
    </xf>
    <xf numFmtId="38" fontId="8" fillId="2" borderId="51" xfId="3" applyFont="1" applyFill="1" applyBorder="1" applyAlignment="1" applyProtection="1">
      <alignment horizontal="right" vertical="center"/>
      <protection locked="0"/>
    </xf>
    <xf numFmtId="38" fontId="8" fillId="2" borderId="141" xfId="3" applyFont="1" applyFill="1" applyBorder="1" applyAlignment="1" applyProtection="1">
      <alignment horizontal="right" vertical="center"/>
      <protection locked="0"/>
    </xf>
    <xf numFmtId="38" fontId="8" fillId="2" borderId="140" xfId="3" applyFont="1" applyFill="1" applyBorder="1" applyAlignment="1" applyProtection="1">
      <alignment horizontal="right" vertical="center"/>
      <protection locked="0"/>
    </xf>
    <xf numFmtId="0" fontId="18" fillId="0" borderId="142" xfId="0" applyFont="1" applyBorder="1" applyAlignment="1">
      <alignment horizontal="center" vertical="center"/>
    </xf>
    <xf numFmtId="0" fontId="18" fillId="0" borderId="90" xfId="0" applyFont="1" applyBorder="1" applyAlignment="1">
      <alignment horizontal="distributed" vertical="center" justifyLastLine="1"/>
    </xf>
    <xf numFmtId="0" fontId="18" fillId="0" borderId="5" xfId="0" applyFont="1" applyBorder="1" applyAlignment="1">
      <alignment horizontal="distributed" vertical="center" justifyLastLine="1"/>
    </xf>
    <xf numFmtId="0" fontId="18" fillId="0" borderId="65" xfId="0" applyFont="1" applyBorder="1" applyAlignment="1">
      <alignment horizontal="distributed" vertical="center" justifyLastLine="1"/>
    </xf>
    <xf numFmtId="0" fontId="26" fillId="0" borderId="0" xfId="0" applyFont="1" applyAlignment="1">
      <alignment horizontal="left" vertical="center" wrapText="1"/>
    </xf>
    <xf numFmtId="38" fontId="8" fillId="2" borderId="39" xfId="3" applyFont="1" applyFill="1" applyBorder="1" applyAlignment="1" applyProtection="1">
      <alignment horizontal="center" vertical="center"/>
      <protection locked="0"/>
    </xf>
    <xf numFmtId="38" fontId="8" fillId="2" borderId="61" xfId="3" applyFont="1" applyFill="1" applyBorder="1" applyAlignment="1" applyProtection="1">
      <alignment horizontal="center" vertical="center"/>
      <protection locked="0"/>
    </xf>
    <xf numFmtId="38" fontId="8" fillId="2" borderId="44" xfId="3" applyFont="1" applyFill="1" applyBorder="1" applyAlignment="1" applyProtection="1">
      <alignment horizontal="center" vertical="center"/>
      <protection locked="0"/>
    </xf>
    <xf numFmtId="38" fontId="8" fillId="2" borderId="26" xfId="3" applyFont="1" applyFill="1" applyBorder="1" applyAlignment="1" applyProtection="1">
      <alignment horizontal="center" vertical="center"/>
      <protection locked="0"/>
    </xf>
    <xf numFmtId="38" fontId="8" fillId="2" borderId="1" xfId="3" applyFont="1" applyFill="1" applyBorder="1" applyAlignment="1" applyProtection="1">
      <alignment horizontal="center" vertical="center"/>
      <protection locked="0"/>
    </xf>
    <xf numFmtId="38" fontId="8" fillId="2" borderId="12" xfId="3" applyFont="1" applyFill="1" applyBorder="1" applyAlignment="1" applyProtection="1">
      <alignment horizontal="center" vertical="center"/>
      <protection locked="0"/>
    </xf>
    <xf numFmtId="38" fontId="8" fillId="2" borderId="119" xfId="3" applyFont="1" applyFill="1" applyBorder="1" applyAlignment="1" applyProtection="1">
      <alignment horizontal="center" vertical="center"/>
      <protection locked="0"/>
    </xf>
    <xf numFmtId="38" fontId="8" fillId="2" borderId="27" xfId="3" applyFont="1" applyFill="1" applyBorder="1" applyAlignment="1" applyProtection="1">
      <alignment horizontal="center" vertical="center"/>
      <protection locked="0"/>
    </xf>
    <xf numFmtId="38" fontId="8" fillId="2" borderId="11" xfId="3" applyFont="1" applyFill="1" applyBorder="1" applyAlignment="1" applyProtection="1">
      <alignment horizontal="center" vertical="center"/>
      <protection locked="0"/>
    </xf>
    <xf numFmtId="0" fontId="16" fillId="0" borderId="98" xfId="0" applyFont="1" applyBorder="1" applyAlignment="1">
      <alignment horizontal="center" vertical="center"/>
    </xf>
    <xf numFmtId="0" fontId="16" fillId="0" borderId="133" xfId="0" applyFont="1" applyBorder="1" applyAlignment="1">
      <alignment horizontal="center" vertical="center"/>
    </xf>
    <xf numFmtId="0" fontId="16" fillId="0" borderId="99" xfId="0" applyFont="1" applyBorder="1" applyAlignment="1">
      <alignment horizontal="center" vertical="center"/>
    </xf>
    <xf numFmtId="0" fontId="16" fillId="0" borderId="17" xfId="0" applyFont="1" applyBorder="1" applyAlignment="1">
      <alignment horizontal="center" vertical="center"/>
    </xf>
    <xf numFmtId="0" fontId="16" fillId="0" borderId="6" xfId="0" applyFont="1" applyBorder="1" applyAlignment="1">
      <alignment horizontal="center" vertical="center"/>
    </xf>
    <xf numFmtId="0" fontId="16" fillId="0" borderId="25" xfId="0" applyFont="1" applyBorder="1" applyAlignment="1">
      <alignment horizontal="center" vertical="center"/>
    </xf>
    <xf numFmtId="0" fontId="18" fillId="0" borderId="19" xfId="0" applyFont="1" applyBorder="1" applyAlignment="1">
      <alignment horizontal="center" vertical="center"/>
    </xf>
    <xf numFmtId="0" fontId="18" fillId="0" borderId="89" xfId="0" applyFont="1" applyBorder="1" applyAlignment="1">
      <alignment horizontal="distributed" vertical="center" justifyLastLine="1"/>
    </xf>
    <xf numFmtId="0" fontId="18" fillId="0" borderId="9" xfId="0" applyFont="1" applyBorder="1" applyAlignment="1">
      <alignment horizontal="center" vertical="center" wrapText="1"/>
    </xf>
    <xf numFmtId="0" fontId="18" fillId="0" borderId="55" xfId="0" applyFont="1" applyBorder="1" applyAlignment="1">
      <alignment horizontal="center" vertical="center" wrapText="1"/>
    </xf>
    <xf numFmtId="0" fontId="18" fillId="0" borderId="100" xfId="0" applyFont="1" applyBorder="1" applyAlignment="1">
      <alignment horizontal="center" vertical="center" wrapText="1"/>
    </xf>
    <xf numFmtId="0" fontId="18" fillId="0" borderId="51" xfId="0" applyFont="1" applyBorder="1" applyAlignment="1">
      <alignment horizontal="center" vertical="center" wrapText="1"/>
    </xf>
    <xf numFmtId="0" fontId="18" fillId="0" borderId="104" xfId="0" applyFont="1" applyBorder="1" applyAlignment="1">
      <alignment horizontal="distributed" vertical="center" justifyLastLine="1"/>
    </xf>
    <xf numFmtId="0" fontId="18" fillId="0" borderId="8" xfId="0" applyFont="1" applyBorder="1" applyAlignment="1">
      <alignment horizontal="distributed" vertical="center" justifyLastLine="1"/>
    </xf>
    <xf numFmtId="0" fontId="18" fillId="0" borderId="57" xfId="0" applyFont="1" applyBorder="1" applyAlignment="1">
      <alignment horizontal="distributed" vertical="center" justifyLastLine="1"/>
    </xf>
    <xf numFmtId="0" fontId="18" fillId="0" borderId="143" xfId="0" applyFont="1" applyBorder="1" applyAlignment="1">
      <alignment horizontal="center" vertical="center"/>
    </xf>
    <xf numFmtId="38" fontId="8" fillId="2" borderId="36" xfId="3" applyFont="1" applyFill="1" applyBorder="1" applyAlignment="1" applyProtection="1">
      <alignment horizontal="center" vertical="center"/>
      <protection locked="0"/>
    </xf>
    <xf numFmtId="38" fontId="8" fillId="2" borderId="58" xfId="3" applyFont="1" applyFill="1" applyBorder="1" applyAlignment="1" applyProtection="1">
      <alignment horizontal="center" vertical="center"/>
      <protection locked="0"/>
    </xf>
    <xf numFmtId="38" fontId="8" fillId="2" borderId="73" xfId="3" applyFont="1" applyFill="1" applyBorder="1" applyAlignment="1" applyProtection="1">
      <alignment horizontal="center" vertical="center"/>
      <protection locked="0"/>
    </xf>
    <xf numFmtId="38" fontId="8" fillId="2" borderId="23" xfId="3" applyFont="1" applyFill="1" applyBorder="1" applyAlignment="1" applyProtection="1">
      <alignment horizontal="center" vertical="center"/>
      <protection locked="0"/>
    </xf>
    <xf numFmtId="38" fontId="8" fillId="2" borderId="15" xfId="3" applyFont="1" applyFill="1" applyBorder="1" applyAlignment="1" applyProtection="1">
      <alignment horizontal="center" vertical="center"/>
      <protection locked="0"/>
    </xf>
    <xf numFmtId="0" fontId="18" fillId="0" borderId="131" xfId="0" applyFont="1" applyBorder="1" applyAlignment="1">
      <alignment horizontal="center" vertical="center"/>
    </xf>
    <xf numFmtId="0" fontId="18" fillId="0" borderId="95" xfId="0" applyFont="1" applyBorder="1" applyAlignment="1">
      <alignment horizontal="center" vertical="center"/>
    </xf>
    <xf numFmtId="0" fontId="18" fillId="0" borderId="104" xfId="0" applyFont="1" applyBorder="1" applyAlignment="1">
      <alignment horizontal="center" vertical="center"/>
    </xf>
    <xf numFmtId="0" fontId="18" fillId="0" borderId="13" xfId="0" applyFont="1" applyBorder="1" applyAlignment="1">
      <alignment horizontal="distributed" vertical="center" justifyLastLine="1"/>
    </xf>
    <xf numFmtId="0" fontId="16" fillId="0" borderId="14" xfId="0" applyFont="1" applyBorder="1" applyAlignment="1">
      <alignment horizontal="distributed" vertical="center" justifyLastLine="1"/>
    </xf>
    <xf numFmtId="0" fontId="16" fillId="0" borderId="23" xfId="0" applyFont="1" applyBorder="1" applyAlignment="1">
      <alignment horizontal="distributed" vertical="center" justifyLastLine="1"/>
    </xf>
    <xf numFmtId="0" fontId="16" fillId="0" borderId="24" xfId="0" applyFont="1" applyBorder="1" applyAlignment="1">
      <alignment horizontal="distributed" vertical="center" justifyLastLine="1"/>
    </xf>
    <xf numFmtId="0" fontId="16" fillId="0" borderId="10"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90" xfId="0" applyFont="1" applyBorder="1" applyAlignment="1">
      <alignment horizontal="center" vertical="center"/>
    </xf>
    <xf numFmtId="0" fontId="16" fillId="0" borderId="5" xfId="0" applyFont="1" applyBorder="1" applyAlignment="1">
      <alignment horizontal="center" vertical="center"/>
    </xf>
    <xf numFmtId="0" fontId="16" fillId="0" borderId="104" xfId="0" applyFont="1" applyBorder="1" applyAlignment="1">
      <alignment horizontal="center" vertical="center"/>
    </xf>
    <xf numFmtId="0" fontId="16" fillId="0" borderId="8" xfId="0" applyFont="1" applyBorder="1" applyAlignment="1">
      <alignment horizontal="center" vertical="center"/>
    </xf>
    <xf numFmtId="0" fontId="16" fillId="0" borderId="19" xfId="0" applyFont="1" applyBorder="1" applyAlignment="1">
      <alignment horizontal="distributed" vertical="center" justifyLastLine="1"/>
    </xf>
    <xf numFmtId="0" fontId="16" fillId="0" borderId="21" xfId="0" applyFont="1" applyBorder="1" applyAlignment="1">
      <alignment horizontal="distributed" vertical="center" justifyLastLine="1"/>
    </xf>
    <xf numFmtId="0" fontId="16" fillId="0" borderId="13" xfId="0" applyFont="1" applyBorder="1" applyAlignment="1">
      <alignment horizontal="distributed" vertical="center" justifyLastLine="1"/>
    </xf>
    <xf numFmtId="0" fontId="16" fillId="0" borderId="131" xfId="0" applyFont="1" applyBorder="1" applyAlignment="1">
      <alignment horizontal="distributed" vertical="center" justifyLastLine="1"/>
    </xf>
    <xf numFmtId="0" fontId="16" fillId="0" borderId="104" xfId="0" applyFont="1" applyBorder="1" applyAlignment="1">
      <alignment horizontal="distributed" vertical="center" justifyLastLine="1"/>
    </xf>
    <xf numFmtId="0" fontId="16" fillId="0" borderId="98" xfId="0" applyFont="1" applyBorder="1" applyAlignment="1">
      <alignment horizontal="distributed" vertical="center" justifyLastLine="1"/>
    </xf>
    <xf numFmtId="0" fontId="16" fillId="0" borderId="105" xfId="0" applyFont="1" applyBorder="1" applyAlignment="1">
      <alignment horizontal="distributed" vertical="center" justifyLastLine="1"/>
    </xf>
    <xf numFmtId="0" fontId="16" fillId="0" borderId="17" xfId="0" applyFont="1" applyBorder="1" applyAlignment="1">
      <alignment horizontal="distributed" vertical="center" justifyLastLine="1"/>
    </xf>
    <xf numFmtId="0" fontId="16" fillId="0" borderId="130" xfId="0" applyFont="1" applyBorder="1" applyAlignment="1">
      <alignment horizontal="distributed" vertical="center" justifyLastLine="1"/>
    </xf>
    <xf numFmtId="0" fontId="16" fillId="0" borderId="144" xfId="0" applyFont="1" applyBorder="1" applyAlignment="1">
      <alignment horizontal="center" vertical="center"/>
    </xf>
    <xf numFmtId="0" fontId="16" fillId="0" borderId="120" xfId="0" applyFont="1" applyBorder="1" applyAlignment="1">
      <alignment horizontal="center" vertical="center"/>
    </xf>
    <xf numFmtId="0" fontId="17" fillId="0" borderId="20" xfId="0" applyFont="1" applyBorder="1" applyAlignment="1">
      <alignment horizontal="center" vertical="center"/>
    </xf>
    <xf numFmtId="0" fontId="17" fillId="0" borderId="22" xfId="0" applyFont="1" applyBorder="1" applyAlignment="1">
      <alignment horizontal="center" vertical="center"/>
    </xf>
  </cellXfs>
  <cellStyles count="4">
    <cellStyle name="パーセント" xfId="1" builtinId="5"/>
    <cellStyle name="ハイパーリンク" xfId="2" builtinId="8"/>
    <cellStyle name="桁区切り" xfId="3" builtinId="6"/>
    <cellStyle name="標準" xfId="0" builtinId="0"/>
  </cellStyles>
  <dxfs count="21">
    <dxf>
      <font>
        <condense val="0"/>
        <extend val="0"/>
        <color indexed="14"/>
      </font>
    </dxf>
    <dxf>
      <font>
        <condense val="0"/>
        <extend val="0"/>
        <color indexed="14"/>
      </font>
    </dxf>
    <dxf>
      <font>
        <condense val="0"/>
        <extend val="0"/>
        <color indexed="14"/>
      </font>
    </dxf>
    <dxf>
      <font>
        <strike val="0"/>
        <condense val="0"/>
        <extend val="0"/>
        <color indexed="12"/>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14"/>
      </font>
    </dxf>
    <dxf>
      <font>
        <condense val="0"/>
        <extend val="0"/>
        <color indexed="33"/>
      </font>
    </dxf>
    <dxf>
      <font>
        <condense val="0"/>
        <extend val="0"/>
        <color indexed="14"/>
      </font>
    </dxf>
    <dxf>
      <font>
        <condense val="0"/>
        <extend val="0"/>
        <color indexed="14"/>
      </font>
    </dxf>
    <dxf>
      <font>
        <condense val="0"/>
        <extend val="0"/>
        <color indexed="14"/>
      </font>
    </dxf>
    <dxf>
      <font>
        <condense val="0"/>
        <extend val="0"/>
        <color indexed="1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847725</xdr:colOff>
      <xdr:row>0</xdr:row>
      <xdr:rowOff>66675</xdr:rowOff>
    </xdr:from>
    <xdr:to>
      <xdr:col>7</xdr:col>
      <xdr:colOff>76200</xdr:colOff>
      <xdr:row>6</xdr:row>
      <xdr:rowOff>114300</xdr:rowOff>
    </xdr:to>
    <xdr:sp macro="" textlink="">
      <xdr:nvSpPr>
        <xdr:cNvPr id="2" name="Rectangle 1">
          <a:extLst>
            <a:ext uri="{FF2B5EF4-FFF2-40B4-BE49-F238E27FC236}">
              <a16:creationId xmlns:a16="http://schemas.microsoft.com/office/drawing/2014/main" id="{78D28BBE-9220-4E46-8FDC-902221DBB9B9}"/>
            </a:ext>
          </a:extLst>
        </xdr:cNvPr>
        <xdr:cNvSpPr>
          <a:spLocks noChangeArrowheads="1"/>
        </xdr:cNvSpPr>
      </xdr:nvSpPr>
      <xdr:spPr bwMode="auto">
        <a:xfrm>
          <a:off x="1038225" y="66675"/>
          <a:ext cx="5124450" cy="962025"/>
        </a:xfrm>
        <a:prstGeom prst="rect">
          <a:avLst/>
        </a:pr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endParaRPr lang="ja-JP" altLang="en-US" sz="1600" b="0" i="0" u="none" strike="noStrike" baseline="0">
            <a:solidFill>
              <a:srgbClr val="000000"/>
            </a:solidFill>
            <a:latin typeface="ＭＳ ゴシック"/>
            <a:ea typeface="ＭＳ ゴシック"/>
          </a:endParaRPr>
        </a:p>
        <a:p>
          <a:pPr algn="ctr" rtl="0">
            <a:defRPr sz="1000"/>
          </a:pPr>
          <a:r>
            <a:rPr lang="ja-JP" altLang="en-US" sz="1600" b="0" i="0" u="none" strike="noStrike" baseline="0">
              <a:solidFill>
                <a:srgbClr val="000000"/>
              </a:solidFill>
              <a:latin typeface="ＭＳ ゴシック"/>
              <a:ea typeface="ＭＳ ゴシック"/>
            </a:rPr>
            <a:t>本調査票は（一社）日本塗料工業会に</a:t>
          </a:r>
        </a:p>
        <a:p>
          <a:pPr algn="ctr" rtl="0">
            <a:defRPr sz="1000"/>
          </a:pPr>
          <a:r>
            <a:rPr lang="ja-JP" altLang="en-US" sz="1600" b="0" i="0" u="none" strike="noStrike" baseline="0">
              <a:solidFill>
                <a:srgbClr val="000000"/>
              </a:solidFill>
              <a:latin typeface="ＭＳ ゴシック"/>
              <a:ea typeface="ＭＳ ゴシック"/>
            </a:rPr>
            <a:t>おいて厳重に保管し、その秘密を厳守します</a:t>
          </a:r>
          <a:endParaRPr lang="ja-JP" altLang="en-US" sz="1800" b="0" i="0" u="none" strike="noStrike" baseline="0">
            <a:solidFill>
              <a:srgbClr val="000000"/>
            </a:solidFill>
            <a:latin typeface="Times New Roman"/>
            <a:ea typeface="ＭＳ ゴシック"/>
            <a:cs typeface="Times New Roman"/>
          </a:endParaRPr>
        </a:p>
        <a:p>
          <a:pPr algn="ctr" rtl="0">
            <a:defRPr sz="1000"/>
          </a:pP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514350</xdr:colOff>
      <xdr:row>27</xdr:row>
      <xdr:rowOff>19050</xdr:rowOff>
    </xdr:from>
    <xdr:to>
      <xdr:col>4</xdr:col>
      <xdr:colOff>590550</xdr:colOff>
      <xdr:row>33</xdr:row>
      <xdr:rowOff>133350</xdr:rowOff>
    </xdr:to>
    <xdr:sp macro="" textlink="">
      <xdr:nvSpPr>
        <xdr:cNvPr id="2309" name="AutoShape 5">
          <a:extLst>
            <a:ext uri="{FF2B5EF4-FFF2-40B4-BE49-F238E27FC236}">
              <a16:creationId xmlns:a16="http://schemas.microsoft.com/office/drawing/2014/main" id="{3F27D9B2-0F77-620A-49F5-A29B27A929F4}"/>
            </a:ext>
          </a:extLst>
        </xdr:cNvPr>
        <xdr:cNvSpPr>
          <a:spLocks/>
        </xdr:cNvSpPr>
      </xdr:nvSpPr>
      <xdr:spPr bwMode="auto">
        <a:xfrm>
          <a:off x="2524125" y="5038725"/>
          <a:ext cx="76200" cy="1257300"/>
        </a:xfrm>
        <a:prstGeom prst="leftBrace">
          <a:avLst>
            <a:gd name="adj1" fmla="val 1375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514350</xdr:colOff>
      <xdr:row>35</xdr:row>
      <xdr:rowOff>0</xdr:rowOff>
    </xdr:from>
    <xdr:to>
      <xdr:col>4</xdr:col>
      <xdr:colOff>590550</xdr:colOff>
      <xdr:row>37</xdr:row>
      <xdr:rowOff>142875</xdr:rowOff>
    </xdr:to>
    <xdr:sp macro="" textlink="">
      <xdr:nvSpPr>
        <xdr:cNvPr id="2310" name="AutoShape 4">
          <a:extLst>
            <a:ext uri="{FF2B5EF4-FFF2-40B4-BE49-F238E27FC236}">
              <a16:creationId xmlns:a16="http://schemas.microsoft.com/office/drawing/2014/main" id="{53E5ECDA-4A07-B598-7B6F-2B58EE3B24A7}"/>
            </a:ext>
          </a:extLst>
        </xdr:cNvPr>
        <xdr:cNvSpPr>
          <a:spLocks/>
        </xdr:cNvSpPr>
      </xdr:nvSpPr>
      <xdr:spPr bwMode="auto">
        <a:xfrm>
          <a:off x="2524125" y="6734175"/>
          <a:ext cx="76200" cy="523875"/>
        </a:xfrm>
        <a:prstGeom prst="leftBrace">
          <a:avLst>
            <a:gd name="adj1" fmla="val 5729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523875</xdr:colOff>
      <xdr:row>39</xdr:row>
      <xdr:rowOff>0</xdr:rowOff>
    </xdr:from>
    <xdr:to>
      <xdr:col>4</xdr:col>
      <xdr:colOff>600075</xdr:colOff>
      <xdr:row>42</xdr:row>
      <xdr:rowOff>9525</xdr:rowOff>
    </xdr:to>
    <xdr:sp macro="" textlink="">
      <xdr:nvSpPr>
        <xdr:cNvPr id="2311" name="AutoShape 1">
          <a:extLst>
            <a:ext uri="{FF2B5EF4-FFF2-40B4-BE49-F238E27FC236}">
              <a16:creationId xmlns:a16="http://schemas.microsoft.com/office/drawing/2014/main" id="{4B0A235E-C52D-C214-E67F-714A56D88618}"/>
            </a:ext>
          </a:extLst>
        </xdr:cNvPr>
        <xdr:cNvSpPr>
          <a:spLocks/>
        </xdr:cNvSpPr>
      </xdr:nvSpPr>
      <xdr:spPr bwMode="auto">
        <a:xfrm>
          <a:off x="2533650" y="7496175"/>
          <a:ext cx="76200" cy="581025"/>
        </a:xfrm>
        <a:prstGeom prst="leftBrace">
          <a:avLst>
            <a:gd name="adj1" fmla="val 6354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542925</xdr:colOff>
      <xdr:row>42</xdr:row>
      <xdr:rowOff>38100</xdr:rowOff>
    </xdr:from>
    <xdr:to>
      <xdr:col>4</xdr:col>
      <xdr:colOff>581025</xdr:colOff>
      <xdr:row>44</xdr:row>
      <xdr:rowOff>0</xdr:rowOff>
    </xdr:to>
    <xdr:sp macro="" textlink="">
      <xdr:nvSpPr>
        <xdr:cNvPr id="2312" name="AutoShape 2">
          <a:extLst>
            <a:ext uri="{FF2B5EF4-FFF2-40B4-BE49-F238E27FC236}">
              <a16:creationId xmlns:a16="http://schemas.microsoft.com/office/drawing/2014/main" id="{BD47A5A9-0DF6-DB10-5BEF-6F8011A6F304}"/>
            </a:ext>
          </a:extLst>
        </xdr:cNvPr>
        <xdr:cNvSpPr>
          <a:spLocks/>
        </xdr:cNvSpPr>
      </xdr:nvSpPr>
      <xdr:spPr bwMode="auto">
        <a:xfrm>
          <a:off x="2552700" y="8105775"/>
          <a:ext cx="38100" cy="3429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276225</xdr:colOff>
      <xdr:row>40</xdr:row>
      <xdr:rowOff>19050</xdr:rowOff>
    </xdr:from>
    <xdr:to>
      <xdr:col>3</xdr:col>
      <xdr:colOff>352425</xdr:colOff>
      <xdr:row>43</xdr:row>
      <xdr:rowOff>0</xdr:rowOff>
    </xdr:to>
    <xdr:sp macro="" textlink="">
      <xdr:nvSpPr>
        <xdr:cNvPr id="2313" name="AutoShape 6">
          <a:extLst>
            <a:ext uri="{FF2B5EF4-FFF2-40B4-BE49-F238E27FC236}">
              <a16:creationId xmlns:a16="http://schemas.microsoft.com/office/drawing/2014/main" id="{3D47674A-CA2E-798D-E1D2-C2DCCD3F56BD}"/>
            </a:ext>
          </a:extLst>
        </xdr:cNvPr>
        <xdr:cNvSpPr>
          <a:spLocks/>
        </xdr:cNvSpPr>
      </xdr:nvSpPr>
      <xdr:spPr bwMode="auto">
        <a:xfrm>
          <a:off x="1571625" y="7705725"/>
          <a:ext cx="76200" cy="552450"/>
        </a:xfrm>
        <a:prstGeom prst="leftBrace">
          <a:avLst>
            <a:gd name="adj1" fmla="val 6041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238125</xdr:colOff>
      <xdr:row>14</xdr:row>
      <xdr:rowOff>161925</xdr:rowOff>
    </xdr:from>
    <xdr:to>
      <xdr:col>5</xdr:col>
      <xdr:colOff>352425</xdr:colOff>
      <xdr:row>14</xdr:row>
      <xdr:rowOff>276225</xdr:rowOff>
    </xdr:to>
    <xdr:sp macro="" textlink="">
      <xdr:nvSpPr>
        <xdr:cNvPr id="3125" name="Oval 2">
          <a:extLst>
            <a:ext uri="{FF2B5EF4-FFF2-40B4-BE49-F238E27FC236}">
              <a16:creationId xmlns:a16="http://schemas.microsoft.com/office/drawing/2014/main" id="{D20C49B5-1F9E-81AD-792E-105F0AC8A29E}"/>
            </a:ext>
          </a:extLst>
        </xdr:cNvPr>
        <xdr:cNvSpPr>
          <a:spLocks noChangeArrowheads="1"/>
        </xdr:cNvSpPr>
      </xdr:nvSpPr>
      <xdr:spPr bwMode="auto">
        <a:xfrm>
          <a:off x="3829050" y="5534025"/>
          <a:ext cx="114300" cy="114300"/>
        </a:xfrm>
        <a:prstGeom prst="ellips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123825</xdr:rowOff>
    </xdr:from>
    <xdr:to>
      <xdr:col>0</xdr:col>
      <xdr:colOff>0</xdr:colOff>
      <xdr:row>27</xdr:row>
      <xdr:rowOff>123825</xdr:rowOff>
    </xdr:to>
    <xdr:sp macro="" textlink="">
      <xdr:nvSpPr>
        <xdr:cNvPr id="4253" name="Line 3">
          <a:extLst>
            <a:ext uri="{FF2B5EF4-FFF2-40B4-BE49-F238E27FC236}">
              <a16:creationId xmlns:a16="http://schemas.microsoft.com/office/drawing/2014/main" id="{79E2D766-7B28-367E-35CE-E2C1F68AFE9E}"/>
            </a:ext>
          </a:extLst>
        </xdr:cNvPr>
        <xdr:cNvSpPr>
          <a:spLocks noChangeShapeType="1"/>
        </xdr:cNvSpPr>
      </xdr:nvSpPr>
      <xdr:spPr bwMode="auto">
        <a:xfrm>
          <a:off x="0" y="564832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28</xdr:row>
      <xdr:rowOff>152400</xdr:rowOff>
    </xdr:from>
    <xdr:to>
      <xdr:col>0</xdr:col>
      <xdr:colOff>0</xdr:colOff>
      <xdr:row>28</xdr:row>
      <xdr:rowOff>152400</xdr:rowOff>
    </xdr:to>
    <xdr:sp macro="" textlink="">
      <xdr:nvSpPr>
        <xdr:cNvPr id="4254" name="Line 2">
          <a:extLst>
            <a:ext uri="{FF2B5EF4-FFF2-40B4-BE49-F238E27FC236}">
              <a16:creationId xmlns:a16="http://schemas.microsoft.com/office/drawing/2014/main" id="{03FDDF9D-8E9B-1584-609C-1AE365D65A53}"/>
            </a:ext>
          </a:extLst>
        </xdr:cNvPr>
        <xdr:cNvSpPr>
          <a:spLocks noChangeShapeType="1"/>
        </xdr:cNvSpPr>
      </xdr:nvSpPr>
      <xdr:spPr bwMode="auto">
        <a:xfrm>
          <a:off x="0" y="5905500"/>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123825</xdr:rowOff>
    </xdr:from>
    <xdr:to>
      <xdr:col>0</xdr:col>
      <xdr:colOff>0</xdr:colOff>
      <xdr:row>29</xdr:row>
      <xdr:rowOff>123825</xdr:rowOff>
    </xdr:to>
    <xdr:sp macro="" textlink="">
      <xdr:nvSpPr>
        <xdr:cNvPr id="4255" name="Line 1">
          <a:extLst>
            <a:ext uri="{FF2B5EF4-FFF2-40B4-BE49-F238E27FC236}">
              <a16:creationId xmlns:a16="http://schemas.microsoft.com/office/drawing/2014/main" id="{7F5063EF-14A9-6023-822E-38E075054A02}"/>
            </a:ext>
          </a:extLst>
        </xdr:cNvPr>
        <xdr:cNvSpPr>
          <a:spLocks noChangeShapeType="1"/>
        </xdr:cNvSpPr>
      </xdr:nvSpPr>
      <xdr:spPr bwMode="auto">
        <a:xfrm>
          <a:off x="0" y="6286500"/>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74078-2BF4-4F79-A23A-BC9D2B00BADF}">
  <sheetPr>
    <pageSetUpPr fitToPage="1"/>
  </sheetPr>
  <dimension ref="B8:M160"/>
  <sheetViews>
    <sheetView showGridLines="0" tabSelected="1" topLeftCell="A12" workbookViewId="0">
      <selection activeCell="I24" sqref="I22:I24"/>
    </sheetView>
  </sheetViews>
  <sheetFormatPr defaultRowHeight="12" x14ac:dyDescent="0.15"/>
  <cols>
    <col min="1" max="1" width="2.85546875" customWidth="1"/>
    <col min="2" max="2" width="19.85546875" customWidth="1"/>
    <col min="3" max="3" width="16.42578125" customWidth="1"/>
    <col min="4" max="4" width="6.85546875" bestFit="1" customWidth="1"/>
    <col min="5" max="5" width="14.42578125" customWidth="1"/>
    <col min="6" max="8" width="15.42578125" customWidth="1"/>
    <col min="9" max="9" width="10.28515625" customWidth="1"/>
  </cols>
  <sheetData>
    <row r="8" spans="2:13" s="1" customFormat="1" ht="21" x14ac:dyDescent="0.15">
      <c r="B8" s="331" t="s">
        <v>408</v>
      </c>
      <c r="C8" s="331"/>
      <c r="D8" s="331"/>
      <c r="E8" s="331"/>
      <c r="F8" s="331"/>
      <c r="G8" s="331"/>
      <c r="H8" s="331"/>
    </row>
    <row r="9" spans="2:13" s="14" customFormat="1" ht="10.5" customHeight="1" x14ac:dyDescent="0.15">
      <c r="L9" s="325"/>
      <c r="M9" s="325"/>
    </row>
    <row r="10" spans="2:13" s="14" customFormat="1" ht="13.5" x14ac:dyDescent="0.15">
      <c r="C10" s="339" t="s">
        <v>277</v>
      </c>
      <c r="D10" s="339"/>
      <c r="E10" s="339"/>
      <c r="F10" s="339"/>
      <c r="G10" s="339"/>
      <c r="H10" s="192" t="s">
        <v>370</v>
      </c>
    </row>
    <row r="11" spans="2:13" s="14" customFormat="1" ht="14.25" thickBot="1" x14ac:dyDescent="0.2">
      <c r="B11" s="193" t="s">
        <v>382</v>
      </c>
      <c r="H11" s="326" t="s">
        <v>410</v>
      </c>
    </row>
    <row r="12" spans="2:13" s="14" customFormat="1" ht="22.5" customHeight="1" thickBot="1" x14ac:dyDescent="0.2">
      <c r="F12" s="194" t="s">
        <v>411</v>
      </c>
      <c r="G12" s="332"/>
      <c r="H12" s="333"/>
    </row>
    <row r="13" spans="2:13" s="14" customFormat="1" ht="22.5" customHeight="1" thickBot="1" x14ac:dyDescent="0.2">
      <c r="B13" s="334" t="s">
        <v>409</v>
      </c>
      <c r="C13" s="335"/>
      <c r="D13" s="336"/>
      <c r="F13" s="195" t="s">
        <v>0</v>
      </c>
      <c r="G13" s="337"/>
      <c r="H13" s="338"/>
    </row>
    <row r="14" spans="2:13" s="14" customFormat="1" ht="22.5" customHeight="1" x14ac:dyDescent="0.15">
      <c r="F14" s="196" t="s">
        <v>1</v>
      </c>
      <c r="G14" s="337"/>
      <c r="H14" s="338"/>
    </row>
    <row r="15" spans="2:13" s="14" customFormat="1" ht="22.5" customHeight="1" thickBot="1" x14ac:dyDescent="0.2">
      <c r="B15" s="361" t="s">
        <v>412</v>
      </c>
      <c r="C15" s="361"/>
      <c r="D15" s="361"/>
      <c r="F15" s="197" t="s">
        <v>278</v>
      </c>
      <c r="G15" s="362"/>
      <c r="H15" s="363"/>
    </row>
    <row r="16" spans="2:13" s="14" customFormat="1" ht="43.5" customHeight="1" thickBot="1" x14ac:dyDescent="0.2">
      <c r="B16" s="198" t="s">
        <v>2</v>
      </c>
      <c r="C16" s="364"/>
      <c r="D16" s="365"/>
      <c r="E16" s="365"/>
      <c r="F16" s="365"/>
      <c r="G16" s="365"/>
      <c r="H16" s="366"/>
    </row>
    <row r="17" spans="2:8" s="14" customFormat="1" ht="43.5" customHeight="1" thickBot="1" x14ac:dyDescent="0.2">
      <c r="B17" s="198" t="s">
        <v>3</v>
      </c>
      <c r="C17" s="364" t="s">
        <v>413</v>
      </c>
      <c r="D17" s="365"/>
      <c r="E17" s="365"/>
      <c r="F17" s="365"/>
      <c r="G17" s="365"/>
      <c r="H17" s="366"/>
    </row>
    <row r="18" spans="2:8" s="14" customFormat="1" ht="43.5" customHeight="1" thickBot="1" x14ac:dyDescent="0.2">
      <c r="B18" s="198" t="s">
        <v>4</v>
      </c>
      <c r="C18" s="364"/>
      <c r="D18" s="365"/>
      <c r="E18" s="365"/>
      <c r="F18" s="365"/>
      <c r="G18" s="367" t="s">
        <v>427</v>
      </c>
      <c r="H18" s="368"/>
    </row>
    <row r="19" spans="2:8" s="14" customFormat="1" ht="43.5" customHeight="1" thickBot="1" x14ac:dyDescent="0.2">
      <c r="B19" s="199" t="s">
        <v>279</v>
      </c>
      <c r="C19" s="350"/>
      <c r="D19" s="351"/>
      <c r="E19" s="351"/>
      <c r="F19" s="351"/>
      <c r="G19" s="352" t="s">
        <v>274</v>
      </c>
      <c r="H19" s="353"/>
    </row>
    <row r="20" spans="2:8" s="14" customFormat="1" ht="43.5" customHeight="1" thickBot="1" x14ac:dyDescent="0.2">
      <c r="B20" s="200" t="s">
        <v>5</v>
      </c>
      <c r="C20" s="109"/>
      <c r="D20" s="201" t="s">
        <v>6</v>
      </c>
      <c r="E20" s="354" t="s">
        <v>18</v>
      </c>
      <c r="F20" s="355"/>
      <c r="G20" s="356"/>
      <c r="H20" s="108"/>
    </row>
    <row r="21" spans="2:8" s="14" customFormat="1" ht="39" customHeight="1" x14ac:dyDescent="0.15">
      <c r="B21" s="203" t="s">
        <v>368</v>
      </c>
      <c r="C21" s="191"/>
      <c r="D21" s="204" t="s">
        <v>6</v>
      </c>
      <c r="E21" s="205" t="s">
        <v>280</v>
      </c>
      <c r="F21" s="206" t="s">
        <v>360</v>
      </c>
      <c r="G21" s="207" t="s">
        <v>361</v>
      </c>
      <c r="H21" s="208" t="s">
        <v>362</v>
      </c>
    </row>
    <row r="22" spans="2:8" s="14" customFormat="1" ht="46.5" customHeight="1" thickBot="1" x14ac:dyDescent="0.2">
      <c r="B22" s="209" t="s">
        <v>281</v>
      </c>
      <c r="C22" s="190"/>
      <c r="D22" s="210" t="s">
        <v>282</v>
      </c>
      <c r="E22" s="211" t="s">
        <v>369</v>
      </c>
      <c r="F22" s="328"/>
      <c r="G22" s="329"/>
      <c r="H22" s="330"/>
    </row>
    <row r="23" spans="2:8" s="14" customFormat="1" ht="28.5" customHeight="1" x14ac:dyDescent="0.15">
      <c r="B23" s="212"/>
      <c r="C23" s="357" t="s">
        <v>414</v>
      </c>
      <c r="D23" s="358"/>
      <c r="E23" s="358"/>
      <c r="F23" s="359"/>
      <c r="G23" s="357" t="s">
        <v>415</v>
      </c>
      <c r="H23" s="360"/>
    </row>
    <row r="24" spans="2:8" s="14" customFormat="1" ht="21" customHeight="1" x14ac:dyDescent="0.15">
      <c r="B24" s="213" t="s">
        <v>416</v>
      </c>
      <c r="C24" s="344"/>
      <c r="D24" s="345"/>
      <c r="E24" s="345"/>
      <c r="F24" s="346"/>
      <c r="G24" s="340"/>
      <c r="H24" s="341"/>
    </row>
    <row r="25" spans="2:8" s="14" customFormat="1" ht="36" customHeight="1" thickBot="1" x14ac:dyDescent="0.2">
      <c r="B25" s="327" t="s">
        <v>417</v>
      </c>
      <c r="C25" s="347"/>
      <c r="D25" s="348"/>
      <c r="E25" s="348"/>
      <c r="F25" s="349"/>
      <c r="G25" s="342"/>
      <c r="H25" s="343"/>
    </row>
    <row r="26" spans="2:8" s="14" customFormat="1" x14ac:dyDescent="0.15"/>
    <row r="27" spans="2:8" s="14" customFormat="1" ht="15" customHeight="1" x14ac:dyDescent="0.15">
      <c r="C27" s="215" t="s">
        <v>374</v>
      </c>
      <c r="D27" s="15"/>
    </row>
    <row r="28" spans="2:8" s="14" customFormat="1" ht="15" customHeight="1" x14ac:dyDescent="0.15">
      <c r="C28" s="215" t="s">
        <v>375</v>
      </c>
      <c r="D28" s="15"/>
    </row>
    <row r="29" spans="2:8" s="14" customFormat="1" ht="15" customHeight="1" x14ac:dyDescent="0.15">
      <c r="C29" s="216" t="s">
        <v>376</v>
      </c>
      <c r="D29" s="16"/>
    </row>
    <row r="30" spans="2:8" s="14" customFormat="1" ht="14.25" x14ac:dyDescent="0.15">
      <c r="C30" s="216" t="s">
        <v>428</v>
      </c>
      <c r="D30" s="16"/>
    </row>
    <row r="31" spans="2:8" s="14" customFormat="1" ht="14.25" x14ac:dyDescent="0.15">
      <c r="C31" s="216" t="s">
        <v>426</v>
      </c>
    </row>
    <row r="32" spans="2:8" s="14" customFormat="1" x14ac:dyDescent="0.15"/>
    <row r="33" s="14" customFormat="1" x14ac:dyDescent="0.15"/>
    <row r="34" s="14" customFormat="1" x14ac:dyDescent="0.15"/>
    <row r="35" s="14" customFormat="1" x14ac:dyDescent="0.15"/>
    <row r="36" s="14" customFormat="1" x14ac:dyDescent="0.15"/>
    <row r="37" s="14" customFormat="1" x14ac:dyDescent="0.15"/>
    <row r="38" s="14" customFormat="1" x14ac:dyDescent="0.15"/>
    <row r="39" s="14" customFormat="1" x14ac:dyDescent="0.15"/>
    <row r="40" s="14" customFormat="1" x14ac:dyDescent="0.15"/>
    <row r="41" s="14" customFormat="1" x14ac:dyDescent="0.15"/>
    <row r="42" s="14" customFormat="1" x14ac:dyDescent="0.15"/>
    <row r="43" s="14" customFormat="1" x14ac:dyDescent="0.15"/>
    <row r="44" s="14" customFormat="1" x14ac:dyDescent="0.15"/>
    <row r="45" s="17" customFormat="1" x14ac:dyDescent="0.15"/>
    <row r="46" s="17" customFormat="1" x14ac:dyDescent="0.15"/>
    <row r="47" s="17" customFormat="1" x14ac:dyDescent="0.15"/>
    <row r="48" s="17" customFormat="1" x14ac:dyDescent="0.15"/>
    <row r="49" s="17" customFormat="1" x14ac:dyDescent="0.15"/>
    <row r="50" s="17" customFormat="1" x14ac:dyDescent="0.15"/>
    <row r="51" s="17" customFormat="1" x14ac:dyDescent="0.15"/>
    <row r="52" s="17" customFormat="1" x14ac:dyDescent="0.15"/>
    <row r="53" s="17" customFormat="1" x14ac:dyDescent="0.15"/>
    <row r="54" s="17" customFormat="1" x14ac:dyDescent="0.15"/>
    <row r="55" s="17" customFormat="1" x14ac:dyDescent="0.15"/>
    <row r="56" s="17" customFormat="1" x14ac:dyDescent="0.15"/>
    <row r="57" s="17" customFormat="1" x14ac:dyDescent="0.15"/>
    <row r="58" s="17" customFormat="1" x14ac:dyDescent="0.15"/>
    <row r="59" s="17" customFormat="1" x14ac:dyDescent="0.15"/>
    <row r="60" s="17" customFormat="1" x14ac:dyDescent="0.15"/>
    <row r="61" s="17" customFormat="1" x14ac:dyDescent="0.15"/>
    <row r="62" s="17" customFormat="1" x14ac:dyDescent="0.15"/>
    <row r="63" s="17" customFormat="1" x14ac:dyDescent="0.15"/>
    <row r="64" s="17" customFormat="1" x14ac:dyDescent="0.15"/>
    <row r="65" s="17" customFormat="1" x14ac:dyDescent="0.15"/>
    <row r="66" s="17" customFormat="1" x14ac:dyDescent="0.15"/>
    <row r="67" s="17" customFormat="1" x14ac:dyDescent="0.15"/>
    <row r="68" s="17" customFormat="1" x14ac:dyDescent="0.15"/>
    <row r="69" s="17" customFormat="1" x14ac:dyDescent="0.15"/>
    <row r="70" s="17" customFormat="1" x14ac:dyDescent="0.15"/>
    <row r="71" s="17" customFormat="1" x14ac:dyDescent="0.15"/>
    <row r="72" s="17" customFormat="1" x14ac:dyDescent="0.15"/>
    <row r="73" s="17" customFormat="1" x14ac:dyDescent="0.15"/>
    <row r="74" s="17" customFormat="1" x14ac:dyDescent="0.15"/>
    <row r="75" s="17" customFormat="1" x14ac:dyDescent="0.15"/>
    <row r="76" s="17" customFormat="1" x14ac:dyDescent="0.15"/>
    <row r="77" s="17" customFormat="1" x14ac:dyDescent="0.15"/>
    <row r="78" s="17" customFormat="1" x14ac:dyDescent="0.15"/>
    <row r="79" s="17" customFormat="1" x14ac:dyDescent="0.15"/>
    <row r="80" s="17" customFormat="1" x14ac:dyDescent="0.15"/>
    <row r="81" s="17" customFormat="1" x14ac:dyDescent="0.15"/>
    <row r="82" s="17" customFormat="1" x14ac:dyDescent="0.15"/>
    <row r="83" s="17" customFormat="1" x14ac:dyDescent="0.15"/>
    <row r="84" s="17" customFormat="1" x14ac:dyDescent="0.15"/>
    <row r="85" s="17" customFormat="1" x14ac:dyDescent="0.15"/>
    <row r="86" s="17" customFormat="1" x14ac:dyDescent="0.15"/>
    <row r="87" s="17" customFormat="1" x14ac:dyDescent="0.15"/>
    <row r="88" s="17" customFormat="1" x14ac:dyDescent="0.15"/>
    <row r="89" s="17" customFormat="1" x14ac:dyDescent="0.15"/>
    <row r="90" s="17" customFormat="1" x14ac:dyDescent="0.15"/>
    <row r="91" s="17" customFormat="1" x14ac:dyDescent="0.15"/>
    <row r="92" s="17" customFormat="1" x14ac:dyDescent="0.15"/>
    <row r="93" s="17" customFormat="1" x14ac:dyDescent="0.15"/>
    <row r="94" s="17" customFormat="1" x14ac:dyDescent="0.15"/>
    <row r="95" s="17" customFormat="1" x14ac:dyDescent="0.15"/>
    <row r="96" s="17" customFormat="1" x14ac:dyDescent="0.15"/>
    <row r="97" s="17" customFormat="1" x14ac:dyDescent="0.15"/>
    <row r="98" s="17" customFormat="1" x14ac:dyDescent="0.15"/>
    <row r="99" s="17" customFormat="1" x14ac:dyDescent="0.15"/>
    <row r="100" s="17" customFormat="1" x14ac:dyDescent="0.15"/>
    <row r="101" s="17" customFormat="1" x14ac:dyDescent="0.15"/>
    <row r="102" s="17" customFormat="1" x14ac:dyDescent="0.15"/>
    <row r="103" s="17" customFormat="1" x14ac:dyDescent="0.15"/>
    <row r="104" s="17" customFormat="1" x14ac:dyDescent="0.15"/>
    <row r="105" s="17" customFormat="1" x14ac:dyDescent="0.15"/>
    <row r="106" s="17" customFormat="1" x14ac:dyDescent="0.15"/>
    <row r="107" s="17" customFormat="1" x14ac:dyDescent="0.15"/>
    <row r="108" s="17" customFormat="1" x14ac:dyDescent="0.15"/>
    <row r="109" s="17" customFormat="1" x14ac:dyDescent="0.15"/>
    <row r="110" s="17" customFormat="1" x14ac:dyDescent="0.15"/>
    <row r="111" s="17" customFormat="1" x14ac:dyDescent="0.15"/>
    <row r="112" s="17" customFormat="1" x14ac:dyDescent="0.15"/>
    <row r="113" s="17" customFormat="1" x14ac:dyDescent="0.15"/>
    <row r="114" s="17" customFormat="1" x14ac:dyDescent="0.15"/>
    <row r="115" s="17" customFormat="1" x14ac:dyDescent="0.15"/>
    <row r="116" s="17" customFormat="1" x14ac:dyDescent="0.15"/>
    <row r="117" s="17" customFormat="1" x14ac:dyDescent="0.15"/>
    <row r="118" s="17" customFormat="1" x14ac:dyDescent="0.15"/>
    <row r="119" s="17" customFormat="1" x14ac:dyDescent="0.15"/>
    <row r="120" s="17" customFormat="1" x14ac:dyDescent="0.15"/>
    <row r="121" s="17" customFormat="1" x14ac:dyDescent="0.15"/>
    <row r="122" s="17" customFormat="1" x14ac:dyDescent="0.15"/>
    <row r="123" s="17" customFormat="1" x14ac:dyDescent="0.15"/>
    <row r="124" s="17" customFormat="1" x14ac:dyDescent="0.15"/>
    <row r="125" s="17" customFormat="1" x14ac:dyDescent="0.15"/>
    <row r="126" s="17" customFormat="1" x14ac:dyDescent="0.15"/>
    <row r="127" s="17" customFormat="1" x14ac:dyDescent="0.15"/>
    <row r="128" s="17" customFormat="1" x14ac:dyDescent="0.15"/>
    <row r="129" s="17" customFormat="1" x14ac:dyDescent="0.15"/>
    <row r="130" s="17" customFormat="1" x14ac:dyDescent="0.15"/>
    <row r="131" s="17" customFormat="1" x14ac:dyDescent="0.15"/>
    <row r="132" s="17" customFormat="1" x14ac:dyDescent="0.15"/>
    <row r="133" s="17" customFormat="1" x14ac:dyDescent="0.15"/>
    <row r="134" s="17" customFormat="1" x14ac:dyDescent="0.15"/>
    <row r="135" s="17" customFormat="1" x14ac:dyDescent="0.15"/>
    <row r="136" s="17" customFormat="1" x14ac:dyDescent="0.15"/>
    <row r="137" s="17" customFormat="1" x14ac:dyDescent="0.15"/>
    <row r="138" s="17" customFormat="1" x14ac:dyDescent="0.15"/>
    <row r="139" s="17" customFormat="1" x14ac:dyDescent="0.15"/>
    <row r="140" s="17" customFormat="1" x14ac:dyDescent="0.15"/>
    <row r="141" s="17" customFormat="1" x14ac:dyDescent="0.15"/>
    <row r="142" s="17" customFormat="1" x14ac:dyDescent="0.15"/>
    <row r="143" s="17" customFormat="1" x14ac:dyDescent="0.15"/>
    <row r="144" s="17" customFormat="1" x14ac:dyDescent="0.15"/>
    <row r="145" s="17" customFormat="1" x14ac:dyDescent="0.15"/>
    <row r="146" s="17" customFormat="1" x14ac:dyDescent="0.15"/>
    <row r="147" s="17" customFormat="1" x14ac:dyDescent="0.15"/>
    <row r="148" s="17" customFormat="1" x14ac:dyDescent="0.15"/>
    <row r="149" s="17" customFormat="1" x14ac:dyDescent="0.15"/>
    <row r="150" s="17" customFormat="1" x14ac:dyDescent="0.15"/>
    <row r="151" s="17" customFormat="1" x14ac:dyDescent="0.15"/>
    <row r="152" s="17" customFormat="1" x14ac:dyDescent="0.15"/>
    <row r="153" s="17" customFormat="1" x14ac:dyDescent="0.15"/>
    <row r="154" s="17" customFormat="1" x14ac:dyDescent="0.15"/>
    <row r="155" s="17" customFormat="1" x14ac:dyDescent="0.15"/>
    <row r="156" s="17" customFormat="1" x14ac:dyDescent="0.15"/>
    <row r="157" s="17" customFormat="1" x14ac:dyDescent="0.15"/>
    <row r="158" s="17" customFormat="1" x14ac:dyDescent="0.15"/>
    <row r="159" s="17" customFormat="1" x14ac:dyDescent="0.15"/>
    <row r="160" s="17" customFormat="1" x14ac:dyDescent="0.15"/>
  </sheetData>
  <sheetProtection algorithmName="SHA-512" hashValue="7xr2ondd4IMsyDYeyzx9BYzq7UWd0u3KpggcCiBPKXQ08oR/1RpjRiTxip/WS8mLqxAy1cem987vf8ZxiIGKgg==" saltValue="MPkMI7IjSQPx4YAdT8C48A==" spinCount="100000" sheet="1" objects="1" scenarios="1"/>
  <mergeCells count="19">
    <mergeCell ref="B15:D15"/>
    <mergeCell ref="G15:H15"/>
    <mergeCell ref="C16:H16"/>
    <mergeCell ref="C17:H17"/>
    <mergeCell ref="C18:F18"/>
    <mergeCell ref="G18:H18"/>
    <mergeCell ref="G24:H25"/>
    <mergeCell ref="C24:F25"/>
    <mergeCell ref="C19:F19"/>
    <mergeCell ref="G19:H19"/>
    <mergeCell ref="E20:G20"/>
    <mergeCell ref="C23:F23"/>
    <mergeCell ref="G23:H23"/>
    <mergeCell ref="B8:H8"/>
    <mergeCell ref="G12:H12"/>
    <mergeCell ref="B13:D13"/>
    <mergeCell ref="G13:H13"/>
    <mergeCell ref="G14:H14"/>
    <mergeCell ref="C10:G10"/>
  </mergeCells>
  <phoneticPr fontId="3"/>
  <conditionalFormatting sqref="H22">
    <cfRule type="cellIs" dxfId="20" priority="1" stopIfTrue="1" operator="notEqual">
      <formula>100</formula>
    </cfRule>
  </conditionalFormatting>
  <pageMargins left="0.59055118110236227" right="0.39370078740157483" top="0.59055118110236227" bottom="0.19685039370078741" header="0.19685039370078741" footer="0.27559055118110237"/>
  <pageSetup paperSize="9" scale="97" fitToHeight="0" orientation="portrait" horizontalDpi="300" verticalDpi="300" r:id="rId1"/>
  <headerFooter alignWithMargins="0">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M27"/>
  <sheetViews>
    <sheetView showGridLines="0" workbookViewId="0">
      <selection activeCell="E10" sqref="E10"/>
    </sheetView>
  </sheetViews>
  <sheetFormatPr defaultRowHeight="12" x14ac:dyDescent="0.15"/>
  <cols>
    <col min="1" max="1" width="9.140625" style="14"/>
    <col min="2" max="2" width="11.7109375" style="14" customWidth="1"/>
    <col min="3" max="3" width="9.140625" style="14"/>
    <col min="4" max="4" width="46.42578125" style="14" customWidth="1"/>
    <col min="5" max="6" width="17.7109375" style="14" customWidth="1"/>
    <col min="7" max="11" width="9.140625" style="14"/>
    <col min="12" max="13" width="0" style="14" hidden="1" customWidth="1"/>
    <col min="14" max="16384" width="9.140625" style="14"/>
  </cols>
  <sheetData>
    <row r="2" spans="2:6" ht="21" customHeight="1" x14ac:dyDescent="0.15">
      <c r="B2" s="193" t="s">
        <v>397</v>
      </c>
    </row>
    <row r="3" spans="2:6" ht="21" customHeight="1" x14ac:dyDescent="0.15">
      <c r="B3" s="217" t="s">
        <v>425</v>
      </c>
    </row>
    <row r="4" spans="2:6" ht="21" customHeight="1" x14ac:dyDescent="0.15">
      <c r="C4" s="315" t="s">
        <v>398</v>
      </c>
    </row>
    <row r="5" spans="2:6" ht="9" customHeight="1" thickBot="1" x14ac:dyDescent="0.2"/>
    <row r="6" spans="2:6" ht="24" customHeight="1" x14ac:dyDescent="0.15">
      <c r="B6" s="583" t="s">
        <v>168</v>
      </c>
      <c r="C6" s="584"/>
      <c r="D6" s="587" t="s">
        <v>406</v>
      </c>
      <c r="E6" s="589" t="s">
        <v>364</v>
      </c>
      <c r="F6" s="590"/>
    </row>
    <row r="7" spans="2:6" ht="24" customHeight="1" thickBot="1" x14ac:dyDescent="0.2">
      <c r="B7" s="585"/>
      <c r="C7" s="586"/>
      <c r="D7" s="588"/>
      <c r="E7" s="316" t="s">
        <v>365</v>
      </c>
      <c r="F7" s="285" t="s">
        <v>366</v>
      </c>
    </row>
    <row r="8" spans="2:6" ht="36" customHeight="1" x14ac:dyDescent="0.15">
      <c r="B8" s="578" t="s">
        <v>169</v>
      </c>
      <c r="C8" s="579"/>
      <c r="D8" s="317" t="s">
        <v>405</v>
      </c>
      <c r="E8" s="173"/>
      <c r="F8" s="174"/>
    </row>
    <row r="9" spans="2:6" ht="36" customHeight="1" x14ac:dyDescent="0.15">
      <c r="B9" s="580" t="s">
        <v>170</v>
      </c>
      <c r="C9" s="384"/>
      <c r="D9" s="318" t="s">
        <v>171</v>
      </c>
      <c r="E9" s="175"/>
      <c r="F9" s="176"/>
    </row>
    <row r="10" spans="2:6" ht="36" customHeight="1" x14ac:dyDescent="0.15">
      <c r="B10" s="580" t="s">
        <v>172</v>
      </c>
      <c r="C10" s="384"/>
      <c r="D10" s="318" t="s">
        <v>173</v>
      </c>
      <c r="E10" s="175"/>
      <c r="F10" s="176"/>
    </row>
    <row r="11" spans="2:6" ht="36" customHeight="1" x14ac:dyDescent="0.15">
      <c r="B11" s="580" t="s">
        <v>174</v>
      </c>
      <c r="C11" s="384"/>
      <c r="D11" s="318" t="s">
        <v>175</v>
      </c>
      <c r="E11" s="175"/>
      <c r="F11" s="177"/>
    </row>
    <row r="12" spans="2:6" ht="36" customHeight="1" x14ac:dyDescent="0.15">
      <c r="B12" s="581" t="s">
        <v>176</v>
      </c>
      <c r="C12" s="319" t="s">
        <v>177</v>
      </c>
      <c r="D12" s="320" t="s">
        <v>178</v>
      </c>
      <c r="E12" s="178"/>
      <c r="F12" s="179"/>
    </row>
    <row r="13" spans="2:6" ht="36" customHeight="1" x14ac:dyDescent="0.15">
      <c r="B13" s="582"/>
      <c r="C13" s="321" t="s">
        <v>179</v>
      </c>
      <c r="D13" s="322" t="s">
        <v>180</v>
      </c>
      <c r="E13" s="180"/>
      <c r="F13" s="181"/>
    </row>
    <row r="14" spans="2:6" ht="36" customHeight="1" x14ac:dyDescent="0.15">
      <c r="B14" s="580" t="s">
        <v>181</v>
      </c>
      <c r="C14" s="384"/>
      <c r="D14" s="318" t="s">
        <v>182</v>
      </c>
      <c r="E14" s="175"/>
      <c r="F14" s="177"/>
    </row>
    <row r="15" spans="2:6" ht="36" customHeight="1" x14ac:dyDescent="0.15">
      <c r="B15" s="580" t="s">
        <v>183</v>
      </c>
      <c r="C15" s="384"/>
      <c r="D15" s="318" t="s">
        <v>184</v>
      </c>
      <c r="E15" s="175"/>
      <c r="F15" s="177"/>
    </row>
    <row r="16" spans="2:6" ht="36" customHeight="1" x14ac:dyDescent="0.15">
      <c r="B16" s="580" t="s">
        <v>185</v>
      </c>
      <c r="C16" s="384"/>
      <c r="D16" s="318" t="s">
        <v>186</v>
      </c>
      <c r="E16" s="175"/>
      <c r="F16" s="177"/>
    </row>
    <row r="17" spans="2:13" ht="36" customHeight="1" x14ac:dyDescent="0.15">
      <c r="B17" s="580" t="s">
        <v>187</v>
      </c>
      <c r="C17" s="384"/>
      <c r="D17" s="318" t="s">
        <v>188</v>
      </c>
      <c r="E17" s="175"/>
      <c r="F17" s="177"/>
    </row>
    <row r="18" spans="2:13" ht="36" customHeight="1" x14ac:dyDescent="0.15">
      <c r="B18" s="580" t="s">
        <v>189</v>
      </c>
      <c r="C18" s="384"/>
      <c r="D18" s="318" t="s">
        <v>239</v>
      </c>
      <c r="E18" s="175"/>
      <c r="F18" s="177"/>
    </row>
    <row r="19" spans="2:13" ht="36" customHeight="1" x14ac:dyDescent="0.15">
      <c r="B19" s="580" t="s">
        <v>190</v>
      </c>
      <c r="C19" s="384"/>
      <c r="D19" s="318" t="s">
        <v>191</v>
      </c>
      <c r="E19" s="175"/>
      <c r="F19" s="177"/>
      <c r="L19" s="14" t="e">
        <f>#REF!</f>
        <v>#REF!</v>
      </c>
      <c r="M19" s="14" t="e">
        <f>#REF!</f>
        <v>#REF!</v>
      </c>
    </row>
    <row r="20" spans="2:13" ht="36" customHeight="1" x14ac:dyDescent="0.15">
      <c r="B20" s="580" t="s">
        <v>192</v>
      </c>
      <c r="C20" s="384"/>
      <c r="D20" s="318" t="s">
        <v>193</v>
      </c>
      <c r="E20" s="175"/>
      <c r="F20" s="177"/>
    </row>
    <row r="21" spans="2:13" ht="36" customHeight="1" thickBot="1" x14ac:dyDescent="0.2">
      <c r="B21" s="568" t="s">
        <v>11</v>
      </c>
      <c r="C21" s="570"/>
      <c r="D21" s="320" t="s">
        <v>194</v>
      </c>
      <c r="E21" s="178"/>
      <c r="F21" s="179"/>
    </row>
    <row r="22" spans="2:13" ht="39" customHeight="1" thickBot="1" x14ac:dyDescent="0.2">
      <c r="B22" s="513" t="s">
        <v>367</v>
      </c>
      <c r="C22" s="572"/>
      <c r="D22" s="573"/>
      <c r="E22" s="323">
        <f>SUM(E8:E21)</f>
        <v>0</v>
      </c>
      <c r="F22" s="324">
        <f>SUM(F8:F21)</f>
        <v>0</v>
      </c>
    </row>
    <row r="23" spans="2:13" ht="25.5" customHeight="1" thickBot="1" x14ac:dyDescent="0.2">
      <c r="D23" s="37" t="s">
        <v>246</v>
      </c>
      <c r="E23" s="12">
        <f>'５'!$C$18</f>
        <v>0</v>
      </c>
      <c r="F23" s="14" t="s">
        <v>243</v>
      </c>
    </row>
    <row r="24" spans="2:13" ht="25.5" customHeight="1" thickBot="1" x14ac:dyDescent="0.2">
      <c r="D24" s="37" t="s">
        <v>245</v>
      </c>
      <c r="E24" s="13">
        <f>'５'!$D$18</f>
        <v>0</v>
      </c>
      <c r="F24" s="14" t="s">
        <v>42</v>
      </c>
    </row>
    <row r="25" spans="2:13" ht="9" customHeight="1" x14ac:dyDescent="0.15"/>
    <row r="26" spans="2:13" s="217" customFormat="1" ht="18" customHeight="1" x14ac:dyDescent="0.15">
      <c r="B26" s="251" t="s">
        <v>244</v>
      </c>
    </row>
    <row r="27" spans="2:13" s="217" customFormat="1" ht="18" customHeight="1" x14ac:dyDescent="0.15">
      <c r="B27" s="251"/>
    </row>
  </sheetData>
  <sheetProtection algorithmName="SHA-512" hashValue="Lr5XfnOYwM4jQw/0spcugGqpBZt9wsDrw44fU907ZLOnghEl+EBBQ/vuPo398EWklYVhiDcpQKD42OFYCDocmg==" saltValue="N+drHPA1iXSDYr9WVRWrhg==" spinCount="100000" sheet="1" objects="1" scenarios="1"/>
  <mergeCells count="17">
    <mergeCell ref="B6:C7"/>
    <mergeCell ref="D6:D7"/>
    <mergeCell ref="E6:F6"/>
    <mergeCell ref="B22:D22"/>
    <mergeCell ref="B8:C8"/>
    <mergeCell ref="B9:C9"/>
    <mergeCell ref="B10:C10"/>
    <mergeCell ref="B11:C11"/>
    <mergeCell ref="B14:C14"/>
    <mergeCell ref="B15:C15"/>
    <mergeCell ref="B20:C20"/>
    <mergeCell ref="B21:C21"/>
    <mergeCell ref="B12:B13"/>
    <mergeCell ref="B16:C16"/>
    <mergeCell ref="B17:C17"/>
    <mergeCell ref="B18:C18"/>
    <mergeCell ref="B19:C19"/>
  </mergeCells>
  <phoneticPr fontId="3"/>
  <conditionalFormatting sqref="E19">
    <cfRule type="cellIs" dxfId="4" priority="1" stopIfTrue="1" operator="notEqual">
      <formula>$L$19</formula>
    </cfRule>
  </conditionalFormatting>
  <conditionalFormatting sqref="E22:F22">
    <cfRule type="cellIs" dxfId="3" priority="3" stopIfTrue="1" operator="equal">
      <formula>"0 or 100"</formula>
    </cfRule>
    <cfRule type="cellIs" dxfId="2" priority="4" stopIfTrue="1" operator="between">
      <formula>0.001</formula>
      <formula>99.999</formula>
    </cfRule>
    <cfRule type="cellIs" dxfId="1" priority="5" stopIfTrue="1" operator="greaterThan">
      <formula>100.001</formula>
    </cfRule>
  </conditionalFormatting>
  <conditionalFormatting sqref="F19">
    <cfRule type="cellIs" dxfId="0" priority="2" stopIfTrue="1" operator="notEqual">
      <formula>$M$19</formula>
    </cfRule>
  </conditionalFormatting>
  <dataValidations count="2">
    <dataValidation allowBlank="1" showInputMessage="1" showErrorMessage="1" promptTitle="入力禁止" prompt="５頁の出荷数量④－⑤" sqref="E23" xr:uid="{00000000-0002-0000-0900-000000000000}"/>
    <dataValidation allowBlank="1" showInputMessage="1" showErrorMessage="1" promptTitle="入力禁止" prompt="５頁の出荷金額④－⑤" sqref="E24" xr:uid="{00000000-0002-0000-0900-000001000000}"/>
  </dataValidations>
  <pageMargins left="0.59055118110236227" right="0.39370078740157483" top="0.78740157480314965" bottom="0.19685039370078741" header="0.2" footer="0.26"/>
  <pageSetup paperSize="9" orientation="portrait" horizontalDpi="300" verticalDpi="300" r:id="rId1"/>
  <headerFooter alignWithMargins="0">
    <oddFooter>&amp;C－10－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D19"/>
  <sheetViews>
    <sheetView showGridLines="0" workbookViewId="0">
      <selection activeCell="D27" sqref="D27"/>
    </sheetView>
  </sheetViews>
  <sheetFormatPr defaultRowHeight="12" x14ac:dyDescent="0.15"/>
  <cols>
    <col min="1" max="1" width="2.5703125" style="1" customWidth="1"/>
    <col min="2" max="2" width="23.5703125" style="1" bestFit="1" customWidth="1"/>
    <col min="3" max="16384" width="9.140625" style="1"/>
  </cols>
  <sheetData>
    <row r="2" spans="2:4" x14ac:dyDescent="0.15">
      <c r="B2" s="189" t="s">
        <v>403</v>
      </c>
    </row>
    <row r="5" spans="2:4" ht="17.25" x14ac:dyDescent="0.15">
      <c r="B5" s="107" t="s">
        <v>359</v>
      </c>
    </row>
    <row r="8" spans="2:4" ht="27" customHeight="1" x14ac:dyDescent="0.15">
      <c r="B8" s="6" t="s">
        <v>271</v>
      </c>
      <c r="C8" s="6" t="s">
        <v>264</v>
      </c>
    </row>
    <row r="9" spans="2:4" ht="27" customHeight="1" x14ac:dyDescent="0.15">
      <c r="B9" s="9" t="s">
        <v>269</v>
      </c>
      <c r="C9" s="9" t="s">
        <v>268</v>
      </c>
    </row>
    <row r="10" spans="2:4" ht="27" customHeight="1" x14ac:dyDescent="0.15">
      <c r="B10" s="7" t="s">
        <v>265</v>
      </c>
      <c r="C10" s="7" t="s">
        <v>266</v>
      </c>
      <c r="D10" s="11" t="s">
        <v>273</v>
      </c>
    </row>
    <row r="11" spans="2:4" ht="27" customHeight="1" x14ac:dyDescent="0.15">
      <c r="B11" s="8" t="s">
        <v>270</v>
      </c>
      <c r="C11" s="8" t="s">
        <v>267</v>
      </c>
      <c r="D11" s="10" t="s">
        <v>272</v>
      </c>
    </row>
    <row r="14" spans="2:4" ht="12" customHeight="1" x14ac:dyDescent="0.15"/>
    <row r="18" ht="12" customHeight="1" x14ac:dyDescent="0.15"/>
    <row r="19" ht="12.75" customHeight="1" x14ac:dyDescent="0.15"/>
  </sheetData>
  <sheetProtection password="CF42" sheet="1" objects="1" scenarios="1"/>
  <phoneticPr fontId="3"/>
  <pageMargins left="0.75" right="0.34" top="1" bottom="1"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3"/>
  <sheetViews>
    <sheetView showGridLines="0" topLeftCell="A7" workbookViewId="0">
      <selection activeCell="L19" sqref="L19"/>
    </sheetView>
  </sheetViews>
  <sheetFormatPr defaultRowHeight="12" x14ac:dyDescent="0.15"/>
  <cols>
    <col min="1" max="1" width="9.140625" style="17"/>
    <col min="2" max="4" width="3.140625" style="17" customWidth="1"/>
    <col min="5" max="5" width="22.28515625" style="17" customWidth="1"/>
    <col min="6" max="6" width="3.7109375" style="17" customWidth="1"/>
    <col min="7" max="7" width="16.7109375" style="17" customWidth="1"/>
    <col min="8" max="9" width="3.5703125" style="17" customWidth="1"/>
    <col min="10" max="10" width="23.140625" style="17" customWidth="1"/>
    <col min="11" max="11" width="3.7109375" style="17" customWidth="1"/>
    <col min="12" max="12" width="16.7109375" style="17" customWidth="1"/>
    <col min="13" max="17" width="9.140625" style="17"/>
    <col min="18" max="18" width="0" style="17" hidden="1" customWidth="1"/>
    <col min="19" max="16384" width="9.140625" style="17"/>
  </cols>
  <sheetData>
    <row r="2" spans="2:12" ht="30" customHeight="1" x14ac:dyDescent="0.15">
      <c r="B2" s="137" t="s">
        <v>383</v>
      </c>
      <c r="C2" s="18"/>
      <c r="D2" s="18"/>
      <c r="E2" s="18"/>
    </row>
    <row r="3" spans="2:12" ht="21" customHeight="1" x14ac:dyDescent="0.15">
      <c r="B3" s="18"/>
      <c r="C3" s="18"/>
      <c r="D3" s="18"/>
      <c r="E3" s="18"/>
    </row>
    <row r="4" spans="2:12" ht="21" customHeight="1" x14ac:dyDescent="0.15">
      <c r="B4" s="135" t="s">
        <v>377</v>
      </c>
      <c r="C4" s="18"/>
      <c r="D4" s="18"/>
      <c r="E4" s="18"/>
    </row>
    <row r="5" spans="2:12" ht="21" customHeight="1" x14ac:dyDescent="0.15">
      <c r="B5" s="18"/>
      <c r="C5" s="18"/>
      <c r="D5" s="18"/>
      <c r="E5" s="18"/>
    </row>
    <row r="6" spans="2:12" ht="21" customHeight="1" x14ac:dyDescent="0.15">
      <c r="B6" s="394" t="s">
        <v>307</v>
      </c>
      <c r="C6" s="394"/>
      <c r="D6" s="394"/>
      <c r="E6" s="394"/>
      <c r="F6" s="394"/>
      <c r="G6" s="394"/>
      <c r="H6" s="394"/>
      <c r="I6" s="394"/>
      <c r="J6" s="394"/>
      <c r="K6" s="394"/>
      <c r="L6" s="394"/>
    </row>
    <row r="7" spans="2:12" ht="21.75" customHeight="1" thickBot="1" x14ac:dyDescent="0.2">
      <c r="C7" s="18"/>
      <c r="D7" s="18"/>
      <c r="E7" s="18"/>
      <c r="K7" s="393" t="s">
        <v>404</v>
      </c>
      <c r="L7" s="393"/>
    </row>
    <row r="8" spans="2:12" ht="30" customHeight="1" thickBot="1" x14ac:dyDescent="0.2">
      <c r="B8" s="354" t="s">
        <v>7</v>
      </c>
      <c r="C8" s="355"/>
      <c r="D8" s="355"/>
      <c r="E8" s="356"/>
      <c r="F8" s="64" t="s">
        <v>8</v>
      </c>
      <c r="G8" s="60" t="s">
        <v>283</v>
      </c>
      <c r="H8" s="354" t="s">
        <v>7</v>
      </c>
      <c r="I8" s="355"/>
      <c r="J8" s="356"/>
      <c r="K8" s="64" t="s">
        <v>8</v>
      </c>
      <c r="L8" s="60" t="s">
        <v>283</v>
      </c>
    </row>
    <row r="9" spans="2:12" ht="30" customHeight="1" x14ac:dyDescent="0.15">
      <c r="B9" s="391" t="s">
        <v>35</v>
      </c>
      <c r="C9" s="378" t="s">
        <v>34</v>
      </c>
      <c r="D9" s="379" t="s">
        <v>20</v>
      </c>
      <c r="E9" s="69" t="s">
        <v>9</v>
      </c>
      <c r="F9" s="70" t="s">
        <v>284</v>
      </c>
      <c r="G9" s="114"/>
      <c r="H9" s="395" t="s">
        <v>38</v>
      </c>
      <c r="I9" s="379" t="s">
        <v>36</v>
      </c>
      <c r="J9" s="69" t="s">
        <v>21</v>
      </c>
      <c r="K9" s="75" t="s">
        <v>285</v>
      </c>
      <c r="L9" s="118"/>
    </row>
    <row r="10" spans="2:12" ht="30" customHeight="1" x14ac:dyDescent="0.15">
      <c r="B10" s="392"/>
      <c r="C10" s="379"/>
      <c r="D10" s="379"/>
      <c r="E10" s="71" t="s">
        <v>10</v>
      </c>
      <c r="F10" s="72" t="s">
        <v>286</v>
      </c>
      <c r="G10" s="111"/>
      <c r="H10" s="396"/>
      <c r="I10" s="379"/>
      <c r="J10" s="71" t="s">
        <v>22</v>
      </c>
      <c r="K10" s="72" t="s">
        <v>287</v>
      </c>
      <c r="L10" s="111"/>
    </row>
    <row r="11" spans="2:12" ht="30" customHeight="1" x14ac:dyDescent="0.15">
      <c r="B11" s="392"/>
      <c r="C11" s="379"/>
      <c r="D11" s="379"/>
      <c r="E11" s="20" t="s">
        <v>11</v>
      </c>
      <c r="F11" s="66" t="s">
        <v>288</v>
      </c>
      <c r="G11" s="115"/>
      <c r="H11" s="396"/>
      <c r="I11" s="379"/>
      <c r="J11" s="20" t="s">
        <v>11</v>
      </c>
      <c r="K11" s="66" t="s">
        <v>289</v>
      </c>
      <c r="L11" s="119"/>
    </row>
    <row r="12" spans="2:12" ht="30" customHeight="1" x14ac:dyDescent="0.15">
      <c r="B12" s="392"/>
      <c r="C12" s="379"/>
      <c r="D12" s="380"/>
      <c r="E12" s="20" t="s">
        <v>290</v>
      </c>
      <c r="F12" s="62" t="s">
        <v>291</v>
      </c>
      <c r="G12" s="2">
        <f>SUM(G9:G11)</f>
        <v>0</v>
      </c>
      <c r="H12" s="396"/>
      <c r="I12" s="380"/>
      <c r="J12" s="19" t="s">
        <v>23</v>
      </c>
      <c r="K12" s="62" t="s">
        <v>292</v>
      </c>
      <c r="L12" s="65">
        <f>SUM(L9:L11)</f>
        <v>0</v>
      </c>
    </row>
    <row r="13" spans="2:12" ht="30" customHeight="1" x14ac:dyDescent="0.15">
      <c r="B13" s="392"/>
      <c r="C13" s="379"/>
      <c r="D13" s="369" t="s">
        <v>12</v>
      </c>
      <c r="E13" s="371"/>
      <c r="F13" s="62" t="s">
        <v>293</v>
      </c>
      <c r="G13" s="116"/>
      <c r="H13" s="396"/>
      <c r="I13" s="379" t="s">
        <v>37</v>
      </c>
      <c r="J13" s="80" t="s">
        <v>24</v>
      </c>
      <c r="K13" s="74" t="s">
        <v>294</v>
      </c>
      <c r="L13" s="120"/>
    </row>
    <row r="14" spans="2:12" ht="30" customHeight="1" x14ac:dyDescent="0.15">
      <c r="B14" s="392"/>
      <c r="C14" s="380"/>
      <c r="D14" s="369" t="s">
        <v>39</v>
      </c>
      <c r="E14" s="384"/>
      <c r="F14" s="62" t="s">
        <v>295</v>
      </c>
      <c r="G14" s="61">
        <f>SUM(G12:G13)</f>
        <v>0</v>
      </c>
      <c r="H14" s="396"/>
      <c r="I14" s="379"/>
      <c r="J14" s="81" t="s">
        <v>11</v>
      </c>
      <c r="K14" s="82" t="s">
        <v>296</v>
      </c>
      <c r="L14" s="121"/>
    </row>
    <row r="15" spans="2:12" ht="30" customHeight="1" x14ac:dyDescent="0.15">
      <c r="B15" s="392"/>
      <c r="C15" s="381" t="s">
        <v>19</v>
      </c>
      <c r="D15" s="385" t="s">
        <v>13</v>
      </c>
      <c r="E15" s="386"/>
      <c r="F15" s="74" t="s">
        <v>297</v>
      </c>
      <c r="G15" s="117"/>
      <c r="H15" s="396"/>
      <c r="I15" s="380"/>
      <c r="J15" s="19" t="s">
        <v>25</v>
      </c>
      <c r="K15" s="62" t="s">
        <v>298</v>
      </c>
      <c r="L15" s="65">
        <f>SUM(L13:L14)</f>
        <v>0</v>
      </c>
    </row>
    <row r="16" spans="2:12" ht="30" customHeight="1" x14ac:dyDescent="0.15">
      <c r="B16" s="392"/>
      <c r="C16" s="382"/>
      <c r="D16" s="387" t="s">
        <v>14</v>
      </c>
      <c r="E16" s="388"/>
      <c r="F16" s="72" t="s">
        <v>299</v>
      </c>
      <c r="G16" s="111"/>
      <c r="H16" s="396"/>
      <c r="I16" s="369" t="s">
        <v>40</v>
      </c>
      <c r="J16" s="384"/>
      <c r="K16" s="67">
        <v>21</v>
      </c>
      <c r="L16" s="65">
        <f>SUM(L12,L15)</f>
        <v>0</v>
      </c>
    </row>
    <row r="17" spans="2:18" ht="30" customHeight="1" x14ac:dyDescent="0.15">
      <c r="B17" s="392"/>
      <c r="C17" s="382"/>
      <c r="D17" s="389" t="s">
        <v>15</v>
      </c>
      <c r="E17" s="390"/>
      <c r="F17" s="66" t="s">
        <v>300</v>
      </c>
      <c r="G17" s="115"/>
      <c r="H17" s="396" t="s">
        <v>250</v>
      </c>
      <c r="I17" s="381" t="s">
        <v>251</v>
      </c>
      <c r="J17" s="73" t="s">
        <v>26</v>
      </c>
      <c r="K17" s="76">
        <v>22</v>
      </c>
      <c r="L17" s="5">
        <f>'１ '!$C$19</f>
        <v>0</v>
      </c>
    </row>
    <row r="18" spans="2:18" ht="30" customHeight="1" x14ac:dyDescent="0.15">
      <c r="B18" s="392"/>
      <c r="C18" s="383"/>
      <c r="D18" s="369" t="s">
        <v>301</v>
      </c>
      <c r="E18" s="384"/>
      <c r="F18" s="62" t="s">
        <v>302</v>
      </c>
      <c r="G18" s="61">
        <f>SUM(G15:G17)</f>
        <v>0</v>
      </c>
      <c r="H18" s="396"/>
      <c r="I18" s="382"/>
      <c r="J18" s="78" t="s">
        <v>252</v>
      </c>
      <c r="K18" s="79">
        <v>23</v>
      </c>
      <c r="L18" s="111"/>
    </row>
    <row r="19" spans="2:18" ht="30" customHeight="1" x14ac:dyDescent="0.15">
      <c r="B19" s="392"/>
      <c r="C19" s="369" t="s">
        <v>16</v>
      </c>
      <c r="D19" s="370"/>
      <c r="E19" s="371"/>
      <c r="F19" s="62" t="s">
        <v>249</v>
      </c>
      <c r="G19" s="116"/>
      <c r="H19" s="396"/>
      <c r="I19" s="383"/>
      <c r="J19" s="58" t="s">
        <v>256</v>
      </c>
      <c r="K19" s="77">
        <v>24</v>
      </c>
      <c r="L19" s="119"/>
      <c r="R19" s="21">
        <f>'３'!$I$26</f>
        <v>0</v>
      </c>
    </row>
    <row r="20" spans="2:18" ht="30" customHeight="1" x14ac:dyDescent="0.15">
      <c r="B20" s="392"/>
      <c r="C20" s="369" t="s">
        <v>41</v>
      </c>
      <c r="D20" s="400"/>
      <c r="E20" s="384"/>
      <c r="F20" s="62" t="s">
        <v>303</v>
      </c>
      <c r="G20" s="61">
        <f>SUM(G18:G19)</f>
        <v>0</v>
      </c>
      <c r="H20" s="396"/>
      <c r="I20" s="397" t="s">
        <v>253</v>
      </c>
      <c r="J20" s="384"/>
      <c r="K20" s="67">
        <v>25</v>
      </c>
      <c r="L20" s="122"/>
    </row>
    <row r="21" spans="2:18" ht="30" customHeight="1" thickBot="1" x14ac:dyDescent="0.2">
      <c r="B21" s="392"/>
      <c r="C21" s="372" t="s">
        <v>17</v>
      </c>
      <c r="D21" s="373"/>
      <c r="E21" s="374"/>
      <c r="F21" s="63" t="s">
        <v>304</v>
      </c>
      <c r="G21" s="117"/>
      <c r="H21" s="22"/>
      <c r="I21" s="398" t="s">
        <v>254</v>
      </c>
      <c r="J21" s="399"/>
      <c r="K21" s="68">
        <v>26</v>
      </c>
      <c r="L21" s="5">
        <f>SUM(L17:L20)</f>
        <v>0</v>
      </c>
    </row>
    <row r="22" spans="2:18" ht="30" customHeight="1" thickBot="1" x14ac:dyDescent="0.2">
      <c r="B22" s="375" t="s">
        <v>305</v>
      </c>
      <c r="C22" s="376"/>
      <c r="D22" s="376"/>
      <c r="E22" s="377"/>
      <c r="F22" s="23"/>
      <c r="G22" s="3">
        <f>SUM(G14,G20:G21)</f>
        <v>0</v>
      </c>
      <c r="H22" s="375" t="s">
        <v>258</v>
      </c>
      <c r="I22" s="376"/>
      <c r="J22" s="377"/>
      <c r="K22" s="24"/>
      <c r="L22" s="4">
        <f>SUM(L16,L21)</f>
        <v>0</v>
      </c>
    </row>
    <row r="23" spans="2:18" x14ac:dyDescent="0.15">
      <c r="B23" s="18"/>
      <c r="C23" s="18"/>
      <c r="D23" s="18"/>
      <c r="E23" s="18"/>
      <c r="G23" s="14"/>
      <c r="H23" s="14"/>
      <c r="I23" s="14"/>
      <c r="J23" s="14"/>
      <c r="K23" s="14"/>
      <c r="L23" s="14"/>
    </row>
    <row r="24" spans="2:18" s="14" customFormat="1" ht="15" customHeight="1" x14ac:dyDescent="0.15">
      <c r="C24" s="15" t="s">
        <v>33</v>
      </c>
      <c r="E24" s="15" t="s">
        <v>28</v>
      </c>
    </row>
    <row r="25" spans="2:18" s="14" customFormat="1" ht="15" customHeight="1" x14ac:dyDescent="0.15">
      <c r="E25" s="15" t="s">
        <v>29</v>
      </c>
      <c r="F25" s="18"/>
    </row>
    <row r="26" spans="2:18" s="14" customFormat="1" ht="15" customHeight="1" x14ac:dyDescent="0.15">
      <c r="E26" s="15" t="s">
        <v>30</v>
      </c>
      <c r="F26" s="18"/>
    </row>
    <row r="27" spans="2:18" s="14" customFormat="1" ht="15" customHeight="1" x14ac:dyDescent="0.15">
      <c r="E27" s="15" t="s">
        <v>31</v>
      </c>
      <c r="F27" s="18"/>
    </row>
    <row r="28" spans="2:18" s="14" customFormat="1" ht="15" customHeight="1" x14ac:dyDescent="0.15">
      <c r="E28" s="15" t="s">
        <v>32</v>
      </c>
      <c r="F28" s="18"/>
    </row>
    <row r="29" spans="2:18" s="14" customFormat="1" ht="15" customHeight="1" x14ac:dyDescent="0.15">
      <c r="E29" s="25" t="s">
        <v>306</v>
      </c>
      <c r="F29" s="18"/>
    </row>
    <row r="30" spans="2:18" s="14" customFormat="1" ht="15" customHeight="1" x14ac:dyDescent="0.15">
      <c r="E30" s="15"/>
      <c r="F30" s="18"/>
    </row>
    <row r="31" spans="2:18" ht="30" customHeight="1" thickBot="1" x14ac:dyDescent="0.2">
      <c r="D31" s="14" t="s">
        <v>43</v>
      </c>
      <c r="H31" s="14"/>
      <c r="I31" s="14"/>
      <c r="J31" s="123"/>
      <c r="K31" s="14" t="s">
        <v>42</v>
      </c>
      <c r="L31" s="14"/>
    </row>
    <row r="32" spans="2:18" x14ac:dyDescent="0.15">
      <c r="H32" s="14"/>
      <c r="I32" s="14"/>
      <c r="J32" s="14"/>
      <c r="K32" s="14"/>
      <c r="L32" s="14"/>
    </row>
    <row r="33" spans="8:12" x14ac:dyDescent="0.15">
      <c r="H33" s="14"/>
      <c r="I33" s="14"/>
      <c r="J33" s="14"/>
      <c r="K33" s="14"/>
      <c r="L33" s="14"/>
    </row>
  </sheetData>
  <sheetProtection algorithmName="SHA-512" hashValue="zRS3Lop4E31C67keN/tjySNarTyxJnwUCBG/bzL+amZLh28oCmBSKdscDeEhqAhDdMsoi1o2R4K9qxRRd930PQ==" saltValue="cD/1lrpTlgcmINvn5kq/CQ==" spinCount="100000" sheet="1" objects="1" scenarios="1"/>
  <mergeCells count="27">
    <mergeCell ref="K7:L7"/>
    <mergeCell ref="I16:J16"/>
    <mergeCell ref="H8:J8"/>
    <mergeCell ref="B6:L6"/>
    <mergeCell ref="H22:J22"/>
    <mergeCell ref="D13:E13"/>
    <mergeCell ref="B8:E8"/>
    <mergeCell ref="H9:H16"/>
    <mergeCell ref="I9:I12"/>
    <mergeCell ref="I13:I15"/>
    <mergeCell ref="H17:H20"/>
    <mergeCell ref="I20:J20"/>
    <mergeCell ref="I21:J21"/>
    <mergeCell ref="C20:E20"/>
    <mergeCell ref="D18:E18"/>
    <mergeCell ref="I17:I19"/>
    <mergeCell ref="C19:E19"/>
    <mergeCell ref="C21:E21"/>
    <mergeCell ref="B22:E22"/>
    <mergeCell ref="C9:C14"/>
    <mergeCell ref="C15:C18"/>
    <mergeCell ref="D9:D12"/>
    <mergeCell ref="D14:E14"/>
    <mergeCell ref="D15:E15"/>
    <mergeCell ref="D16:E16"/>
    <mergeCell ref="D17:E17"/>
    <mergeCell ref="B9:B21"/>
  </mergeCells>
  <phoneticPr fontId="3"/>
  <conditionalFormatting sqref="G22">
    <cfRule type="cellIs" dxfId="19" priority="2" stopIfTrue="1" operator="notEqual">
      <formula>$L$22</formula>
    </cfRule>
  </conditionalFormatting>
  <conditionalFormatting sqref="L22">
    <cfRule type="cellIs" dxfId="18" priority="1" stopIfTrue="1" operator="notEqual">
      <formula>$G$22</formula>
    </cfRule>
  </conditionalFormatting>
  <pageMargins left="0.59055118110236227" right="0.39370078740157483" top="0.59055118110236227" bottom="0.19685039370078741" header="0.19685039370078741" footer="0.27559055118110237"/>
  <pageSetup paperSize="9" orientation="portrait" horizontalDpi="300" verticalDpi="300" r:id="rId1"/>
  <headerFooter alignWithMargins="0">
    <oddFooter>&amp;C－　２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T52"/>
  <sheetViews>
    <sheetView showGridLines="0" topLeftCell="A25" workbookViewId="0">
      <selection activeCell="I38" sqref="I38:J38"/>
    </sheetView>
  </sheetViews>
  <sheetFormatPr defaultRowHeight="12" x14ac:dyDescent="0.15"/>
  <cols>
    <col min="1" max="1" width="9.140625" style="14"/>
    <col min="2" max="3" width="5.140625" style="14" customWidth="1"/>
    <col min="4" max="7" width="10.7109375" style="14" customWidth="1"/>
    <col min="8" max="8" width="9.140625" style="14"/>
    <col min="9" max="9" width="11.7109375" style="14" customWidth="1"/>
    <col min="10" max="10" width="17.7109375" style="14" customWidth="1"/>
    <col min="11" max="11" width="5.7109375" style="14" customWidth="1"/>
    <col min="12" max="16" width="9.140625" style="14"/>
    <col min="17" max="17" width="0" style="14" hidden="1" customWidth="1"/>
    <col min="18" max="16384" width="9.140625" style="14"/>
  </cols>
  <sheetData>
    <row r="2" spans="2:17" x14ac:dyDescent="0.15">
      <c r="B2" s="136" t="s">
        <v>378</v>
      </c>
    </row>
    <row r="4" spans="2:17" ht="14.25" x14ac:dyDescent="0.15">
      <c r="B4" s="394" t="s">
        <v>308</v>
      </c>
      <c r="C4" s="394"/>
      <c r="D4" s="394"/>
      <c r="E4" s="394"/>
      <c r="F4" s="394"/>
      <c r="G4" s="394"/>
      <c r="H4" s="394"/>
      <c r="I4" s="394"/>
      <c r="J4" s="394"/>
      <c r="K4" s="394"/>
    </row>
    <row r="5" spans="2:17" ht="15" customHeight="1" x14ac:dyDescent="0.15"/>
    <row r="6" spans="2:17" ht="15" customHeight="1" thickBot="1" x14ac:dyDescent="0.2">
      <c r="K6" s="26" t="str">
        <f>'１ '!$B$15</f>
        <v>（西暦         年    月    日　～         年    月    日）</v>
      </c>
    </row>
    <row r="7" spans="2:17" ht="15" customHeight="1" thickBot="1" x14ac:dyDescent="0.2">
      <c r="B7" s="354" t="s">
        <v>44</v>
      </c>
      <c r="C7" s="355"/>
      <c r="D7" s="355"/>
      <c r="E7" s="355"/>
      <c r="F7" s="355"/>
      <c r="G7" s="355"/>
      <c r="H7" s="88" t="s">
        <v>8</v>
      </c>
      <c r="I7" s="407" t="s">
        <v>247</v>
      </c>
      <c r="J7" s="407"/>
      <c r="K7" s="408"/>
    </row>
    <row r="8" spans="2:17" ht="15" customHeight="1" x14ac:dyDescent="0.15">
      <c r="B8" s="409" t="s">
        <v>309</v>
      </c>
      <c r="C8" s="379" t="s">
        <v>201</v>
      </c>
      <c r="D8" s="411" t="s">
        <v>45</v>
      </c>
      <c r="E8" s="412"/>
      <c r="F8" s="412"/>
      <c r="G8" s="413"/>
      <c r="H8" s="124" t="s">
        <v>126</v>
      </c>
      <c r="I8" s="420"/>
      <c r="J8" s="420"/>
      <c r="K8" s="83" t="s">
        <v>42</v>
      </c>
      <c r="Q8" s="14" t="e">
        <f>#REF!</f>
        <v>#REF!</v>
      </c>
    </row>
    <row r="9" spans="2:17" ht="15" customHeight="1" x14ac:dyDescent="0.15">
      <c r="B9" s="409"/>
      <c r="C9" s="379"/>
      <c r="D9" s="414" t="s">
        <v>46</v>
      </c>
      <c r="E9" s="415"/>
      <c r="F9" s="415"/>
      <c r="G9" s="416"/>
      <c r="H9" s="94" t="s">
        <v>127</v>
      </c>
      <c r="I9" s="402"/>
      <c r="J9" s="402"/>
      <c r="K9" s="84" t="s">
        <v>42</v>
      </c>
    </row>
    <row r="10" spans="2:17" ht="15" customHeight="1" x14ac:dyDescent="0.15">
      <c r="B10" s="409"/>
      <c r="C10" s="379"/>
      <c r="D10" s="389" t="s">
        <v>47</v>
      </c>
      <c r="E10" s="417"/>
      <c r="F10" s="417"/>
      <c r="G10" s="390"/>
      <c r="H10" s="89" t="s">
        <v>128</v>
      </c>
      <c r="I10" s="406"/>
      <c r="J10" s="406"/>
      <c r="K10" s="28" t="s">
        <v>42</v>
      </c>
    </row>
    <row r="11" spans="2:17" ht="15" customHeight="1" x14ac:dyDescent="0.15">
      <c r="B11" s="409"/>
      <c r="C11" s="380"/>
      <c r="D11" s="422" t="s">
        <v>310</v>
      </c>
      <c r="E11" s="421"/>
      <c r="F11" s="421"/>
      <c r="G11" s="423"/>
      <c r="H11" s="89" t="s">
        <v>129</v>
      </c>
      <c r="I11" s="403">
        <f>SUM(I8:K10)</f>
        <v>0</v>
      </c>
      <c r="J11" s="403"/>
      <c r="K11" s="27" t="s">
        <v>42</v>
      </c>
      <c r="Q11" s="14" t="e">
        <f>#REF!</f>
        <v>#REF!</v>
      </c>
    </row>
    <row r="12" spans="2:17" ht="15" customHeight="1" x14ac:dyDescent="0.15">
      <c r="B12" s="409"/>
      <c r="C12" s="369" t="s">
        <v>48</v>
      </c>
      <c r="D12" s="370"/>
      <c r="E12" s="370"/>
      <c r="F12" s="370"/>
      <c r="G12" s="371"/>
      <c r="H12" s="89" t="s">
        <v>87</v>
      </c>
      <c r="I12" s="403">
        <f>SUM(I28+I29+I30+I31+I32-I33+I34)</f>
        <v>0</v>
      </c>
      <c r="J12" s="403"/>
      <c r="K12" s="28" t="s">
        <v>42</v>
      </c>
    </row>
    <row r="13" spans="2:17" ht="15" customHeight="1" x14ac:dyDescent="0.15">
      <c r="B13" s="410"/>
      <c r="C13" s="422" t="s">
        <v>311</v>
      </c>
      <c r="D13" s="421"/>
      <c r="E13" s="421"/>
      <c r="F13" s="421"/>
      <c r="G13" s="423"/>
      <c r="H13" s="89" t="s">
        <v>195</v>
      </c>
      <c r="I13" s="403">
        <f>+I11-I12</f>
        <v>0</v>
      </c>
      <c r="J13" s="403"/>
      <c r="K13" s="27" t="s">
        <v>42</v>
      </c>
    </row>
    <row r="14" spans="2:17" ht="15" customHeight="1" x14ac:dyDescent="0.15">
      <c r="B14" s="426" t="s">
        <v>203</v>
      </c>
      <c r="C14" s="385" t="s">
        <v>49</v>
      </c>
      <c r="D14" s="424"/>
      <c r="E14" s="424"/>
      <c r="F14" s="424"/>
      <c r="G14" s="386"/>
      <c r="H14" s="125" t="s">
        <v>196</v>
      </c>
      <c r="I14" s="425"/>
      <c r="J14" s="425"/>
      <c r="K14" s="85" t="s">
        <v>42</v>
      </c>
    </row>
    <row r="15" spans="2:17" ht="15" customHeight="1" x14ac:dyDescent="0.15">
      <c r="B15" s="392"/>
      <c r="C15" s="414" t="s">
        <v>50</v>
      </c>
      <c r="D15" s="415"/>
      <c r="E15" s="415"/>
      <c r="F15" s="415"/>
      <c r="G15" s="416"/>
      <c r="H15" s="94" t="s">
        <v>197</v>
      </c>
      <c r="I15" s="402"/>
      <c r="J15" s="402"/>
      <c r="K15" s="84" t="s">
        <v>42</v>
      </c>
    </row>
    <row r="16" spans="2:17" ht="15" customHeight="1" x14ac:dyDescent="0.15">
      <c r="B16" s="392"/>
      <c r="C16" s="414" t="s">
        <v>51</v>
      </c>
      <c r="D16" s="415"/>
      <c r="E16" s="415"/>
      <c r="F16" s="415"/>
      <c r="G16" s="416"/>
      <c r="H16" s="94" t="s">
        <v>198</v>
      </c>
      <c r="I16" s="402"/>
      <c r="J16" s="402"/>
      <c r="K16" s="84" t="s">
        <v>42</v>
      </c>
    </row>
    <row r="17" spans="2:17" ht="15" customHeight="1" x14ac:dyDescent="0.15">
      <c r="B17" s="392"/>
      <c r="C17" s="414" t="s">
        <v>52</v>
      </c>
      <c r="D17" s="415"/>
      <c r="E17" s="415"/>
      <c r="F17" s="415"/>
      <c r="G17" s="416"/>
      <c r="H17" s="94" t="s">
        <v>199</v>
      </c>
      <c r="I17" s="402"/>
      <c r="J17" s="402"/>
      <c r="K17" s="84" t="s">
        <v>42</v>
      </c>
    </row>
    <row r="18" spans="2:17" ht="15" customHeight="1" x14ac:dyDescent="0.15">
      <c r="B18" s="392"/>
      <c r="C18" s="389" t="s">
        <v>53</v>
      </c>
      <c r="D18" s="417"/>
      <c r="E18" s="417"/>
      <c r="F18" s="417"/>
      <c r="G18" s="390"/>
      <c r="H18" s="89" t="s">
        <v>200</v>
      </c>
      <c r="I18" s="405">
        <f>SUM(I36:J38)</f>
        <v>0</v>
      </c>
      <c r="J18" s="405"/>
      <c r="K18" s="28" t="s">
        <v>42</v>
      </c>
    </row>
    <row r="19" spans="2:17" ht="15" customHeight="1" x14ac:dyDescent="0.15">
      <c r="B19" s="395"/>
      <c r="C19" s="422" t="s">
        <v>312</v>
      </c>
      <c r="D19" s="427"/>
      <c r="E19" s="427"/>
      <c r="F19" s="427"/>
      <c r="G19" s="428"/>
      <c r="H19" s="89">
        <v>22</v>
      </c>
      <c r="I19" s="403">
        <f>SUM(I14:J18)</f>
        <v>0</v>
      </c>
      <c r="J19" s="403"/>
      <c r="K19" s="27" t="s">
        <v>42</v>
      </c>
    </row>
    <row r="20" spans="2:17" ht="15" customHeight="1" x14ac:dyDescent="0.15">
      <c r="B20" s="29"/>
      <c r="C20" s="370" t="s">
        <v>54</v>
      </c>
      <c r="D20" s="370"/>
      <c r="E20" s="370"/>
      <c r="F20" s="421" t="s">
        <v>313</v>
      </c>
      <c r="G20" s="421"/>
      <c r="H20" s="67">
        <v>23</v>
      </c>
      <c r="I20" s="403">
        <f>+I13-I19</f>
        <v>0</v>
      </c>
      <c r="J20" s="403"/>
      <c r="K20" s="27" t="s">
        <v>42</v>
      </c>
    </row>
    <row r="21" spans="2:17" ht="15" customHeight="1" x14ac:dyDescent="0.15">
      <c r="B21" s="29"/>
      <c r="C21" s="370" t="s">
        <v>55</v>
      </c>
      <c r="D21" s="370"/>
      <c r="E21" s="370"/>
      <c r="F21" s="421" t="s">
        <v>314</v>
      </c>
      <c r="G21" s="421"/>
      <c r="H21" s="67">
        <v>24</v>
      </c>
      <c r="I21" s="403">
        <f>SUM(I40+I41+I42-I43-I44)</f>
        <v>0</v>
      </c>
      <c r="J21" s="403"/>
      <c r="K21" s="27" t="s">
        <v>42</v>
      </c>
    </row>
    <row r="22" spans="2:17" ht="15" customHeight="1" x14ac:dyDescent="0.15">
      <c r="B22" s="29"/>
      <c r="C22" s="370" t="s">
        <v>56</v>
      </c>
      <c r="D22" s="370"/>
      <c r="E22" s="370"/>
      <c r="F22" s="421" t="s">
        <v>315</v>
      </c>
      <c r="G22" s="421"/>
      <c r="H22" s="67">
        <v>30</v>
      </c>
      <c r="I22" s="403">
        <f>SUM(I20:J21)</f>
        <v>0</v>
      </c>
      <c r="J22" s="403"/>
      <c r="K22" s="27" t="s">
        <v>42</v>
      </c>
    </row>
    <row r="23" spans="2:17" ht="15" customHeight="1" x14ac:dyDescent="0.15">
      <c r="B23" s="29"/>
      <c r="C23" s="370" t="s">
        <v>57</v>
      </c>
      <c r="D23" s="370"/>
      <c r="E23" s="370"/>
      <c r="F23" s="421"/>
      <c r="G23" s="421"/>
      <c r="H23" s="67">
        <v>31</v>
      </c>
      <c r="I23" s="401"/>
      <c r="J23" s="401"/>
      <c r="K23" s="27" t="s">
        <v>42</v>
      </c>
    </row>
    <row r="24" spans="2:17" ht="15" customHeight="1" x14ac:dyDescent="0.15">
      <c r="B24" s="29"/>
      <c r="C24" s="370" t="s">
        <v>58</v>
      </c>
      <c r="D24" s="370"/>
      <c r="E24" s="370"/>
      <c r="F24" s="421" t="s">
        <v>316</v>
      </c>
      <c r="G24" s="421"/>
      <c r="H24" s="67">
        <v>32</v>
      </c>
      <c r="I24" s="403">
        <f>SUM(I22:J23)</f>
        <v>0</v>
      </c>
      <c r="J24" s="403"/>
      <c r="K24" s="27" t="s">
        <v>42</v>
      </c>
    </row>
    <row r="25" spans="2:17" ht="15" customHeight="1" x14ac:dyDescent="0.15">
      <c r="B25" s="29"/>
      <c r="C25" s="370" t="s">
        <v>255</v>
      </c>
      <c r="D25" s="370"/>
      <c r="E25" s="370"/>
      <c r="F25" s="421"/>
      <c r="G25" s="421"/>
      <c r="H25" s="67">
        <v>33</v>
      </c>
      <c r="I25" s="401"/>
      <c r="J25" s="401"/>
      <c r="K25" s="27" t="s">
        <v>42</v>
      </c>
    </row>
    <row r="26" spans="2:17" ht="15" customHeight="1" thickBot="1" x14ac:dyDescent="0.2">
      <c r="B26" s="30"/>
      <c r="C26" s="429" t="s">
        <v>27</v>
      </c>
      <c r="D26" s="429"/>
      <c r="E26" s="429"/>
      <c r="F26" s="430" t="s">
        <v>317</v>
      </c>
      <c r="G26" s="430"/>
      <c r="H26" s="68">
        <v>34</v>
      </c>
      <c r="I26" s="404">
        <f>+I24-I25</f>
        <v>0</v>
      </c>
      <c r="J26" s="404"/>
      <c r="K26" s="31" t="s">
        <v>42</v>
      </c>
      <c r="Q26" s="32">
        <f>'２'!$L$19</f>
        <v>0</v>
      </c>
    </row>
    <row r="27" spans="2:17" ht="15" customHeight="1" x14ac:dyDescent="0.15">
      <c r="B27" s="33"/>
      <c r="C27" s="33"/>
      <c r="D27" s="33"/>
      <c r="E27" s="34"/>
      <c r="F27" s="34"/>
      <c r="G27" s="34"/>
      <c r="H27" s="35"/>
      <c r="I27" s="419"/>
      <c r="J27" s="419"/>
      <c r="K27" s="17"/>
    </row>
    <row r="28" spans="2:17" ht="15" customHeight="1" x14ac:dyDescent="0.15">
      <c r="C28" s="15" t="s">
        <v>33</v>
      </c>
      <c r="D28" s="14" t="s">
        <v>202</v>
      </c>
      <c r="F28" s="16" t="s">
        <v>59</v>
      </c>
      <c r="I28" s="406"/>
      <c r="J28" s="406"/>
      <c r="K28" s="14" t="s">
        <v>42</v>
      </c>
    </row>
    <row r="29" spans="2:17" ht="15" customHeight="1" x14ac:dyDescent="0.15">
      <c r="F29" s="16" t="s">
        <v>60</v>
      </c>
      <c r="I29" s="401"/>
      <c r="J29" s="401"/>
      <c r="K29" s="14" t="s">
        <v>42</v>
      </c>
      <c r="Q29" s="36">
        <f>'４'!$G$15</f>
        <v>0</v>
      </c>
    </row>
    <row r="30" spans="2:17" ht="15" customHeight="1" x14ac:dyDescent="0.15">
      <c r="F30" s="16" t="s">
        <v>61</v>
      </c>
      <c r="I30" s="401"/>
      <c r="J30" s="401"/>
      <c r="K30" s="14" t="s">
        <v>42</v>
      </c>
    </row>
    <row r="31" spans="2:17" ht="15" customHeight="1" x14ac:dyDescent="0.15">
      <c r="F31" s="16" t="s">
        <v>62</v>
      </c>
      <c r="I31" s="401"/>
      <c r="J31" s="401"/>
      <c r="K31" s="14" t="s">
        <v>42</v>
      </c>
    </row>
    <row r="32" spans="2:17" ht="15" customHeight="1" x14ac:dyDescent="0.15">
      <c r="F32" s="16" t="s">
        <v>63</v>
      </c>
      <c r="I32" s="401"/>
      <c r="J32" s="401"/>
      <c r="K32" s="14" t="s">
        <v>42</v>
      </c>
    </row>
    <row r="33" spans="4:20" ht="15" customHeight="1" x14ac:dyDescent="0.15">
      <c r="F33" s="16" t="s">
        <v>64</v>
      </c>
      <c r="I33" s="401"/>
      <c r="J33" s="401"/>
      <c r="K33" s="14" t="s">
        <v>42</v>
      </c>
    </row>
    <row r="34" spans="4:20" ht="15" customHeight="1" x14ac:dyDescent="0.15">
      <c r="F34" s="16" t="s">
        <v>65</v>
      </c>
      <c r="I34" s="401"/>
      <c r="J34" s="401"/>
      <c r="K34" s="14" t="s">
        <v>42</v>
      </c>
    </row>
    <row r="35" spans="4:20" ht="30" customHeight="1" x14ac:dyDescent="0.15">
      <c r="D35" s="16" t="s">
        <v>318</v>
      </c>
      <c r="F35" s="418" t="s">
        <v>319</v>
      </c>
      <c r="G35" s="418"/>
      <c r="H35" s="418"/>
      <c r="I35" s="418"/>
      <c r="J35" s="418"/>
      <c r="K35" s="418"/>
    </row>
    <row r="36" spans="4:20" ht="15" customHeight="1" x14ac:dyDescent="0.15">
      <c r="D36" s="16" t="s">
        <v>66</v>
      </c>
      <c r="F36" s="16" t="s">
        <v>276</v>
      </c>
      <c r="I36" s="406"/>
      <c r="J36" s="406"/>
      <c r="K36" s="14" t="s">
        <v>42</v>
      </c>
    </row>
    <row r="37" spans="4:20" ht="15" customHeight="1" x14ac:dyDescent="0.15">
      <c r="E37" s="16"/>
      <c r="F37" s="16" t="s">
        <v>67</v>
      </c>
      <c r="I37" s="401"/>
      <c r="J37" s="401"/>
      <c r="K37" s="14" t="s">
        <v>42</v>
      </c>
    </row>
    <row r="38" spans="4:20" ht="15" customHeight="1" x14ac:dyDescent="0.15">
      <c r="F38" s="16" t="s">
        <v>320</v>
      </c>
      <c r="I38" s="401"/>
      <c r="J38" s="401"/>
      <c r="K38" s="14" t="s">
        <v>42</v>
      </c>
    </row>
    <row r="39" spans="4:20" ht="15" customHeight="1" x14ac:dyDescent="0.15">
      <c r="D39" s="16" t="s">
        <v>321</v>
      </c>
      <c r="I39" s="432"/>
      <c r="J39" s="432"/>
    </row>
    <row r="40" spans="4:20" ht="15" customHeight="1" x14ac:dyDescent="0.15">
      <c r="F40" s="16" t="s">
        <v>322</v>
      </c>
      <c r="I40" s="406"/>
      <c r="J40" s="406"/>
      <c r="K40" s="14" t="s">
        <v>42</v>
      </c>
    </row>
    <row r="41" spans="4:20" ht="15" customHeight="1" x14ac:dyDescent="0.15">
      <c r="D41" s="434" t="s">
        <v>323</v>
      </c>
      <c r="E41" s="434"/>
      <c r="F41" s="16" t="s">
        <v>324</v>
      </c>
      <c r="I41" s="401"/>
      <c r="J41" s="401"/>
      <c r="K41" s="14" t="s">
        <v>42</v>
      </c>
      <c r="T41" s="38"/>
    </row>
    <row r="42" spans="4:20" ht="15" customHeight="1" x14ac:dyDescent="0.15">
      <c r="F42" s="16" t="s">
        <v>325</v>
      </c>
      <c r="I42" s="401"/>
      <c r="J42" s="401"/>
      <c r="K42" s="14" t="s">
        <v>42</v>
      </c>
    </row>
    <row r="43" spans="4:20" ht="15" customHeight="1" x14ac:dyDescent="0.15">
      <c r="D43" s="434" t="s">
        <v>326</v>
      </c>
      <c r="E43" s="434"/>
      <c r="F43" s="16" t="s">
        <v>327</v>
      </c>
      <c r="I43" s="406"/>
      <c r="J43" s="406"/>
      <c r="K43" s="14" t="s">
        <v>42</v>
      </c>
      <c r="T43" s="38"/>
    </row>
    <row r="44" spans="4:20" ht="15" customHeight="1" x14ac:dyDescent="0.15">
      <c r="F44" s="16" t="s">
        <v>328</v>
      </c>
      <c r="I44" s="401"/>
      <c r="J44" s="401"/>
      <c r="K44" s="14" t="s">
        <v>42</v>
      </c>
    </row>
    <row r="45" spans="4:20" ht="15" customHeight="1" x14ac:dyDescent="0.15">
      <c r="D45" s="431" t="s">
        <v>257</v>
      </c>
      <c r="E45" s="431"/>
      <c r="F45" s="431"/>
      <c r="G45" s="431"/>
      <c r="H45" s="431"/>
      <c r="I45" s="431"/>
      <c r="J45" s="431"/>
      <c r="K45" s="431"/>
      <c r="L45" s="431"/>
      <c r="M45" s="431"/>
      <c r="N45" s="431"/>
      <c r="O45" s="431"/>
      <c r="P45" s="431"/>
    </row>
    <row r="46" spans="4:20" ht="15" customHeight="1" x14ac:dyDescent="0.15">
      <c r="D46" s="15"/>
      <c r="E46" s="15"/>
      <c r="F46" s="15"/>
      <c r="G46" s="15"/>
      <c r="H46" s="15"/>
      <c r="I46" s="15"/>
      <c r="J46" s="15"/>
      <c r="K46" s="15"/>
      <c r="L46" s="15"/>
      <c r="M46" s="15"/>
      <c r="N46" s="15"/>
      <c r="O46" s="15"/>
      <c r="P46" s="15"/>
    </row>
    <row r="47" spans="4:20" ht="15" customHeight="1" x14ac:dyDescent="0.15">
      <c r="D47" s="16" t="s">
        <v>68</v>
      </c>
      <c r="F47" s="38"/>
      <c r="I47" s="406"/>
      <c r="J47" s="406"/>
      <c r="K47" s="14" t="s">
        <v>42</v>
      </c>
    </row>
    <row r="48" spans="4:20" ht="15" customHeight="1" x14ac:dyDescent="0.15">
      <c r="D48" s="16" t="s">
        <v>69</v>
      </c>
      <c r="F48" s="38"/>
      <c r="I48" s="401"/>
      <c r="J48" s="401"/>
      <c r="K48" s="14" t="s">
        <v>42</v>
      </c>
    </row>
    <row r="49" spans="2:11" x14ac:dyDescent="0.15">
      <c r="D49" s="16"/>
      <c r="F49" s="38"/>
    </row>
    <row r="50" spans="2:11" x14ac:dyDescent="0.15">
      <c r="D50" s="16"/>
      <c r="F50" s="38"/>
    </row>
    <row r="51" spans="2:11" s="39" customFormat="1" ht="14.25" x14ac:dyDescent="0.15">
      <c r="B51" s="433" t="s">
        <v>259</v>
      </c>
      <c r="C51" s="433"/>
      <c r="D51" s="433"/>
      <c r="E51" s="433"/>
      <c r="F51" s="433"/>
      <c r="G51" s="433"/>
      <c r="H51" s="433"/>
      <c r="I51" s="433"/>
      <c r="J51" s="433"/>
      <c r="K51" s="433"/>
    </row>
    <row r="52" spans="2:11" s="39" customFormat="1" ht="14.25" x14ac:dyDescent="0.15">
      <c r="B52" s="433" t="s">
        <v>260</v>
      </c>
      <c r="C52" s="433"/>
      <c r="D52" s="433"/>
      <c r="E52" s="433"/>
      <c r="F52" s="433"/>
      <c r="G52" s="433"/>
      <c r="H52" s="433"/>
      <c r="I52" s="433"/>
      <c r="J52" s="433"/>
      <c r="K52" s="433"/>
    </row>
  </sheetData>
  <sheetProtection algorithmName="SHA-512" hashValue="9O1b0Ct6h6+pLwgg8CBwYjUlKLiQgIz0MoU1Qu4XN/aSikDPMGOZRMukUaQDg71n5TgW0ZXL71jOVnjBh5cXgw==" saltValue="1NgmmU5hBSmJjJ4ZQh0lFQ==" spinCount="100000" sheet="1" objects="1" scenarios="1"/>
  <mergeCells count="76">
    <mergeCell ref="D45:P45"/>
    <mergeCell ref="I39:J39"/>
    <mergeCell ref="B52:K52"/>
    <mergeCell ref="I44:J44"/>
    <mergeCell ref="I47:J47"/>
    <mergeCell ref="I48:J48"/>
    <mergeCell ref="B51:K51"/>
    <mergeCell ref="D41:E41"/>
    <mergeCell ref="D43:E43"/>
    <mergeCell ref="I40:J40"/>
    <mergeCell ref="I41:J41"/>
    <mergeCell ref="I42:J42"/>
    <mergeCell ref="I43:J43"/>
    <mergeCell ref="C25:E25"/>
    <mergeCell ref="C26:E26"/>
    <mergeCell ref="I32:J32"/>
    <mergeCell ref="I29:J29"/>
    <mergeCell ref="I30:J30"/>
    <mergeCell ref="I31:J31"/>
    <mergeCell ref="F26:G26"/>
    <mergeCell ref="F25:G25"/>
    <mergeCell ref="I25:J25"/>
    <mergeCell ref="F20:G20"/>
    <mergeCell ref="F21:G21"/>
    <mergeCell ref="F22:G22"/>
    <mergeCell ref="C20:E20"/>
    <mergeCell ref="C21:E21"/>
    <mergeCell ref="C22:E22"/>
    <mergeCell ref="C18:G18"/>
    <mergeCell ref="B14:B19"/>
    <mergeCell ref="C19:G19"/>
    <mergeCell ref="B4:K4"/>
    <mergeCell ref="C15:G15"/>
    <mergeCell ref="D11:G11"/>
    <mergeCell ref="C12:G12"/>
    <mergeCell ref="C24:E24"/>
    <mergeCell ref="B7:G7"/>
    <mergeCell ref="I8:J8"/>
    <mergeCell ref="I9:J9"/>
    <mergeCell ref="I10:J10"/>
    <mergeCell ref="I11:J11"/>
    <mergeCell ref="F24:G24"/>
    <mergeCell ref="F23:G23"/>
    <mergeCell ref="C23:E23"/>
    <mergeCell ref="I24:J24"/>
    <mergeCell ref="C13:G13"/>
    <mergeCell ref="C14:G14"/>
    <mergeCell ref="C16:G16"/>
    <mergeCell ref="I13:J13"/>
    <mergeCell ref="I14:J14"/>
    <mergeCell ref="C17:G17"/>
    <mergeCell ref="I38:J38"/>
    <mergeCell ref="I36:J36"/>
    <mergeCell ref="I7:K7"/>
    <mergeCell ref="B8:B13"/>
    <mergeCell ref="C8:C11"/>
    <mergeCell ref="D8:G8"/>
    <mergeCell ref="D9:G9"/>
    <mergeCell ref="D10:G10"/>
    <mergeCell ref="I16:J16"/>
    <mergeCell ref="I12:J12"/>
    <mergeCell ref="F35:K35"/>
    <mergeCell ref="I22:J22"/>
    <mergeCell ref="I27:J27"/>
    <mergeCell ref="I15:J15"/>
    <mergeCell ref="I23:J23"/>
    <mergeCell ref="I28:J28"/>
    <mergeCell ref="I37:J37"/>
    <mergeCell ref="I17:J17"/>
    <mergeCell ref="I21:J21"/>
    <mergeCell ref="I33:J33"/>
    <mergeCell ref="I26:J26"/>
    <mergeCell ref="I18:J18"/>
    <mergeCell ref="I19:J19"/>
    <mergeCell ref="I34:J34"/>
    <mergeCell ref="I20:J20"/>
  </mergeCells>
  <phoneticPr fontId="3"/>
  <conditionalFormatting sqref="I8:J8">
    <cfRule type="cellIs" dxfId="17" priority="2" stopIfTrue="1" operator="notEqual">
      <formula>$Q$8</formula>
    </cfRule>
  </conditionalFormatting>
  <conditionalFormatting sqref="I11:J11">
    <cfRule type="cellIs" dxfId="16" priority="3" stopIfTrue="1" operator="notEqual">
      <formula>$Q$11</formula>
    </cfRule>
  </conditionalFormatting>
  <conditionalFormatting sqref="I29:J29">
    <cfRule type="cellIs" dxfId="15" priority="1" stopIfTrue="1" operator="notEqual">
      <formula>$Q$29</formula>
    </cfRule>
  </conditionalFormatting>
  <conditionalFormatting sqref="I33:J33">
    <cfRule type="cellIs" dxfId="14" priority="4" stopIfTrue="1" operator="lessThan">
      <formula>0</formula>
    </cfRule>
  </conditionalFormatting>
  <dataValidations disablePrompts="1" count="5">
    <dataValidation allowBlank="1" showInputMessage="1" showErrorMessage="1" promptTitle="禁止" prompt="入力できません_x000a_⑥～⑫を先に入力してください" sqref="I12:J12" xr:uid="{00000000-0002-0000-0200-000000000000}"/>
    <dataValidation allowBlank="1" showInputMessage="1" showErrorMessage="1" promptTitle="禁止" prompt="入力できません_x000a_⑲～21を先に入力してください" sqref="I18:J18" xr:uid="{00000000-0002-0000-0200-000001000000}"/>
    <dataValidation allowBlank="1" showInputMessage="1" showErrorMessage="1" promptTitle="禁止" prompt="入力できません_x000a_25～29を先に入力してください" sqref="I21:J21" xr:uid="{00000000-0002-0000-0200-000002000000}"/>
    <dataValidation allowBlank="1" showInputMessage="1" showErrorMessage="1" prompt="4頁の21と一致すれば黒字になります" sqref="I29:J29" xr:uid="{00000000-0002-0000-0200-000003000000}"/>
    <dataValidation allowBlank="1" showInputMessage="1" showErrorMessage="1" prompt="1頁の塗料売上高に一致すれば黒字になります" sqref="I8:J8" xr:uid="{00000000-0002-0000-0200-000004000000}"/>
  </dataValidations>
  <pageMargins left="0.78740157480314965" right="0.39370078740157483" top="0.78740157480314965" bottom="0" header="0.2" footer="0.27559055118110237"/>
  <pageSetup paperSize="9" orientation="portrait" horizontalDpi="300" verticalDpi="300" r:id="rId1"/>
  <headerFooter alignWithMargins="0">
    <oddFooter>&amp;C－３－</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N30"/>
  <sheetViews>
    <sheetView showGridLines="0" workbookViewId="0">
      <selection activeCell="G26" sqref="G26"/>
    </sheetView>
  </sheetViews>
  <sheetFormatPr defaultRowHeight="12" x14ac:dyDescent="0.15"/>
  <cols>
    <col min="1" max="1" width="9.140625" style="14"/>
    <col min="2" max="2" width="7.140625" style="14" customWidth="1"/>
    <col min="3" max="3" width="15.85546875" style="14" customWidth="1"/>
    <col min="4" max="4" width="5.140625" style="14" customWidth="1"/>
    <col min="5" max="5" width="16.5703125" style="14" customWidth="1"/>
    <col min="6" max="6" width="9.140625" style="14"/>
    <col min="7" max="7" width="38.140625" style="14" customWidth="1"/>
    <col min="8" max="8" width="5.7109375" style="14" customWidth="1"/>
    <col min="9" max="13" width="9.140625" style="14"/>
    <col min="14" max="14" width="0" style="14" hidden="1" customWidth="1"/>
    <col min="15" max="16384" width="9.140625" style="14"/>
  </cols>
  <sheetData>
    <row r="2" spans="2:14" ht="30" customHeight="1" x14ac:dyDescent="0.15">
      <c r="B2" s="394" t="s">
        <v>70</v>
      </c>
      <c r="C2" s="394"/>
      <c r="D2" s="394"/>
      <c r="E2" s="394"/>
      <c r="F2" s="394"/>
      <c r="G2" s="394"/>
      <c r="H2" s="394"/>
    </row>
    <row r="3" spans="2:14" ht="18" customHeight="1" x14ac:dyDescent="0.15">
      <c r="B3" s="40"/>
      <c r="C3" s="40"/>
      <c r="D3" s="40"/>
    </row>
    <row r="4" spans="2:14" ht="33" customHeight="1" thickBot="1" x14ac:dyDescent="0.2">
      <c r="H4" s="218" t="str">
        <f>'１ '!$B$15</f>
        <v>（西暦         年    月    日　～         年    月    日）</v>
      </c>
    </row>
    <row r="5" spans="2:14" ht="33" customHeight="1" thickBot="1" x14ac:dyDescent="0.2">
      <c r="B5" s="435" t="s">
        <v>44</v>
      </c>
      <c r="C5" s="407"/>
      <c r="D5" s="407"/>
      <c r="E5" s="87"/>
      <c r="F5" s="88" t="s">
        <v>8</v>
      </c>
      <c r="G5" s="407" t="s">
        <v>71</v>
      </c>
      <c r="H5" s="408"/>
    </row>
    <row r="6" spans="2:14" ht="33" customHeight="1" x14ac:dyDescent="0.15">
      <c r="B6" s="436" t="s">
        <v>329</v>
      </c>
      <c r="C6" s="438" t="s">
        <v>330</v>
      </c>
      <c r="D6" s="439"/>
      <c r="E6" s="91"/>
      <c r="F6" s="92" t="s">
        <v>126</v>
      </c>
      <c r="G6" s="126"/>
      <c r="H6" s="182" t="s">
        <v>42</v>
      </c>
    </row>
    <row r="7" spans="2:14" ht="33" customHeight="1" x14ac:dyDescent="0.15">
      <c r="B7" s="436"/>
      <c r="C7" s="414" t="s">
        <v>72</v>
      </c>
      <c r="D7" s="415"/>
      <c r="E7" s="93"/>
      <c r="F7" s="94" t="s">
        <v>131</v>
      </c>
      <c r="G7" s="127"/>
      <c r="H7" s="183" t="s">
        <v>42</v>
      </c>
    </row>
    <row r="8" spans="2:14" ht="33" customHeight="1" x14ac:dyDescent="0.15">
      <c r="B8" s="436"/>
      <c r="C8" s="414" t="s">
        <v>73</v>
      </c>
      <c r="D8" s="415"/>
      <c r="E8" s="93"/>
      <c r="F8" s="94" t="s">
        <v>133</v>
      </c>
      <c r="G8" s="127"/>
      <c r="H8" s="183" t="s">
        <v>42</v>
      </c>
    </row>
    <row r="9" spans="2:14" ht="33" customHeight="1" x14ac:dyDescent="0.15">
      <c r="B9" s="436"/>
      <c r="C9" s="414" t="s">
        <v>74</v>
      </c>
      <c r="D9" s="415"/>
      <c r="E9" s="93"/>
      <c r="F9" s="94" t="s">
        <v>204</v>
      </c>
      <c r="G9" s="127"/>
      <c r="H9" s="183" t="s">
        <v>42</v>
      </c>
    </row>
    <row r="10" spans="2:14" ht="33" customHeight="1" x14ac:dyDescent="0.15">
      <c r="B10" s="436"/>
      <c r="C10" s="414" t="s">
        <v>50</v>
      </c>
      <c r="D10" s="415"/>
      <c r="E10" s="93"/>
      <c r="F10" s="94" t="s">
        <v>195</v>
      </c>
      <c r="G10" s="127"/>
      <c r="H10" s="183" t="s">
        <v>42</v>
      </c>
    </row>
    <row r="11" spans="2:14" ht="33" customHeight="1" x14ac:dyDescent="0.15">
      <c r="B11" s="436"/>
      <c r="C11" s="440" t="s">
        <v>53</v>
      </c>
      <c r="D11" s="441"/>
      <c r="E11" s="95"/>
      <c r="F11" s="96" t="s">
        <v>196</v>
      </c>
      <c r="G11" s="128"/>
      <c r="H11" s="184" t="s">
        <v>42</v>
      </c>
    </row>
    <row r="12" spans="2:14" ht="33" customHeight="1" x14ac:dyDescent="0.15">
      <c r="B12" s="437"/>
      <c r="C12" s="442" t="s">
        <v>331</v>
      </c>
      <c r="D12" s="443"/>
      <c r="E12" s="444"/>
      <c r="F12" s="89" t="s">
        <v>200</v>
      </c>
      <c r="G12" s="86">
        <f>SUM(G6:H11)</f>
        <v>0</v>
      </c>
      <c r="H12" s="185" t="s">
        <v>42</v>
      </c>
    </row>
    <row r="13" spans="2:14" ht="33" customHeight="1" x14ac:dyDescent="0.15">
      <c r="B13" s="42"/>
      <c r="C13" s="370" t="s">
        <v>75</v>
      </c>
      <c r="D13" s="370"/>
      <c r="E13" s="41"/>
      <c r="F13" s="89" t="s">
        <v>205</v>
      </c>
      <c r="G13" s="129"/>
      <c r="H13" s="186" t="s">
        <v>42</v>
      </c>
    </row>
    <row r="14" spans="2:14" ht="33" customHeight="1" x14ac:dyDescent="0.15">
      <c r="B14" s="42"/>
      <c r="C14" s="370" t="s">
        <v>76</v>
      </c>
      <c r="D14" s="370"/>
      <c r="E14" s="41"/>
      <c r="F14" s="89" t="s">
        <v>206</v>
      </c>
      <c r="G14" s="129"/>
      <c r="H14" s="186" t="s">
        <v>42</v>
      </c>
    </row>
    <row r="15" spans="2:14" ht="33" customHeight="1" thickBot="1" x14ac:dyDescent="0.2">
      <c r="B15" s="43"/>
      <c r="C15" s="445" t="s">
        <v>332</v>
      </c>
      <c r="D15" s="446"/>
      <c r="E15" s="447"/>
      <c r="F15" s="90">
        <v>21</v>
      </c>
      <c r="G15" s="59">
        <f>SUM(G12:G13)-G14</f>
        <v>0</v>
      </c>
      <c r="H15" s="187" t="s">
        <v>42</v>
      </c>
      <c r="N15" s="14">
        <f>'３'!$I$29</f>
        <v>0</v>
      </c>
    </row>
    <row r="16" spans="2:14" ht="9" customHeight="1" x14ac:dyDescent="0.15"/>
    <row r="17" spans="2:8" ht="18" customHeight="1" x14ac:dyDescent="0.15">
      <c r="B17" s="37" t="s">
        <v>207</v>
      </c>
      <c r="C17" s="16" t="s">
        <v>333</v>
      </c>
      <c r="D17" s="14" t="s">
        <v>334</v>
      </c>
      <c r="E17" s="16" t="s">
        <v>80</v>
      </c>
    </row>
    <row r="18" spans="2:8" ht="18" customHeight="1" x14ac:dyDescent="0.15">
      <c r="D18" s="16"/>
      <c r="E18" s="16" t="s">
        <v>335</v>
      </c>
    </row>
    <row r="19" spans="2:8" ht="24" customHeight="1" x14ac:dyDescent="0.15">
      <c r="C19" s="16" t="s">
        <v>371</v>
      </c>
      <c r="D19" s="16"/>
      <c r="G19" s="115"/>
      <c r="H19" s="14" t="s">
        <v>42</v>
      </c>
    </row>
    <row r="20" spans="2:8" ht="18" customHeight="1" x14ac:dyDescent="0.15">
      <c r="E20" s="38"/>
    </row>
    <row r="21" spans="2:8" ht="18" customHeight="1" x14ac:dyDescent="0.15">
      <c r="C21" s="16" t="s">
        <v>77</v>
      </c>
      <c r="D21" s="14" t="s">
        <v>336</v>
      </c>
      <c r="E21" s="16" t="s">
        <v>337</v>
      </c>
    </row>
    <row r="22" spans="2:8" ht="18" customHeight="1" x14ac:dyDescent="0.15">
      <c r="G22" s="16" t="s">
        <v>338</v>
      </c>
    </row>
    <row r="23" spans="2:8" ht="18" customHeight="1" x14ac:dyDescent="0.15">
      <c r="C23" s="16" t="s">
        <v>78</v>
      </c>
      <c r="D23" s="14" t="s">
        <v>336</v>
      </c>
      <c r="E23" s="16" t="s">
        <v>81</v>
      </c>
    </row>
    <row r="24" spans="2:8" ht="18" customHeight="1" x14ac:dyDescent="0.15">
      <c r="C24" s="16" t="s">
        <v>79</v>
      </c>
      <c r="D24" s="14" t="s">
        <v>336</v>
      </c>
      <c r="E24" s="16" t="s">
        <v>82</v>
      </c>
    </row>
    <row r="25" spans="2:8" ht="18" customHeight="1" x14ac:dyDescent="0.15">
      <c r="C25" s="16" t="s">
        <v>373</v>
      </c>
    </row>
    <row r="26" spans="2:8" ht="24" customHeight="1" x14ac:dyDescent="0.15">
      <c r="C26" s="16"/>
      <c r="G26" s="115"/>
      <c r="H26" s="14" t="s">
        <v>42</v>
      </c>
    </row>
    <row r="27" spans="2:8" ht="9" customHeight="1" x14ac:dyDescent="0.15">
      <c r="C27" s="16"/>
    </row>
    <row r="28" spans="2:8" ht="9" customHeight="1" x14ac:dyDescent="0.15"/>
    <row r="29" spans="2:8" s="39" customFormat="1" ht="18" customHeight="1" x14ac:dyDescent="0.15">
      <c r="C29" s="433" t="s">
        <v>372</v>
      </c>
      <c r="D29" s="433"/>
      <c r="E29" s="433"/>
      <c r="F29" s="433"/>
      <c r="G29" s="433"/>
      <c r="H29" s="433"/>
    </row>
    <row r="30" spans="2:8" s="39" customFormat="1" ht="14.25" x14ac:dyDescent="0.15">
      <c r="C30" s="433" t="s">
        <v>261</v>
      </c>
      <c r="D30" s="433"/>
      <c r="E30" s="433"/>
      <c r="F30" s="433"/>
      <c r="G30" s="433"/>
      <c r="H30" s="433"/>
    </row>
  </sheetData>
  <sheetProtection algorithmName="SHA-512" hashValue="qvc0GjSU+IiDj0J0HKDj6FbAaB79O5vKpY3Ph1doK0AJKnbhjRN6hUHfLpGtZ7Djl0GwLOfBenzh40R7abo25w==" saltValue="7GhiVxajXL/ZJuAqoxmGVA==" spinCount="100000" sheet="1" objects="1" scenarios="1"/>
  <mergeCells count="16">
    <mergeCell ref="C30:H30"/>
    <mergeCell ref="B2:H2"/>
    <mergeCell ref="B5:D5"/>
    <mergeCell ref="B6:B12"/>
    <mergeCell ref="C6:D6"/>
    <mergeCell ref="C7:D7"/>
    <mergeCell ref="C8:D8"/>
    <mergeCell ref="C9:D9"/>
    <mergeCell ref="C10:D10"/>
    <mergeCell ref="C11:D11"/>
    <mergeCell ref="C12:E12"/>
    <mergeCell ref="C29:H29"/>
    <mergeCell ref="G5:H5"/>
    <mergeCell ref="C13:D13"/>
    <mergeCell ref="C14:D14"/>
    <mergeCell ref="C15:E15"/>
  </mergeCells>
  <phoneticPr fontId="3"/>
  <conditionalFormatting sqref="G15">
    <cfRule type="cellIs" dxfId="13" priority="1" stopIfTrue="1" operator="notEqual">
      <formula>$N$15</formula>
    </cfRule>
  </conditionalFormatting>
  <dataValidations disablePrompts="1" count="1">
    <dataValidation allowBlank="1" showInputMessage="1" showErrorMessage="1" promptTitle="禁止" prompt="入力できません_x000a_③頁の⑦に一致すれば青字になります" sqref="G15" xr:uid="{00000000-0002-0000-0300-000000000000}"/>
  </dataValidations>
  <pageMargins left="0.78740157480314965" right="0.46" top="0.78740157480314965" bottom="0" header="0.2" footer="0.26"/>
  <pageSetup paperSize="9" orientation="portrait" horizontalDpi="300" verticalDpi="300" r:id="rId1"/>
  <headerFooter alignWithMargins="0">
    <oddFooter>&amp;C－４－</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M18"/>
  <sheetViews>
    <sheetView showGridLines="0" workbookViewId="0">
      <selection activeCell="D16" sqref="D16"/>
    </sheetView>
  </sheetViews>
  <sheetFormatPr defaultRowHeight="12" x14ac:dyDescent="0.15"/>
  <cols>
    <col min="1" max="1" width="9.140625" style="14"/>
    <col min="2" max="4" width="19.85546875" style="14" customWidth="1"/>
    <col min="5" max="5" width="25.42578125" style="14" customWidth="1"/>
    <col min="6" max="6" width="11.7109375" style="14" customWidth="1"/>
    <col min="7" max="11" width="9.140625" style="14"/>
    <col min="12" max="13" width="0" style="14" hidden="1" customWidth="1"/>
    <col min="14" max="16384" width="9.140625" style="14"/>
  </cols>
  <sheetData>
    <row r="2" spans="2:12" ht="24" customHeight="1" x14ac:dyDescent="0.15">
      <c r="B2" s="193" t="s">
        <v>381</v>
      </c>
    </row>
    <row r="3" spans="2:12" ht="15" customHeight="1" x14ac:dyDescent="0.15"/>
    <row r="4" spans="2:12" ht="24" customHeight="1" x14ac:dyDescent="0.15">
      <c r="B4" s="217" t="s">
        <v>418</v>
      </c>
    </row>
    <row r="5" spans="2:12" ht="15" customHeight="1" x14ac:dyDescent="0.15"/>
    <row r="6" spans="2:12" ht="24" customHeight="1" x14ac:dyDescent="0.15">
      <c r="B6" s="14" t="s">
        <v>339</v>
      </c>
      <c r="E6" s="115"/>
      <c r="F6" s="14" t="s">
        <v>210</v>
      </c>
    </row>
    <row r="7" spans="2:12" ht="24" customHeight="1" x14ac:dyDescent="0.15">
      <c r="B7" s="14" t="s">
        <v>340</v>
      </c>
      <c r="E7" s="116"/>
      <c r="F7" s="14" t="s">
        <v>210</v>
      </c>
    </row>
    <row r="8" spans="2:12" ht="15" customHeight="1" x14ac:dyDescent="0.15"/>
    <row r="9" spans="2:12" ht="15" customHeight="1" x14ac:dyDescent="0.15"/>
    <row r="10" spans="2:12" ht="24" customHeight="1" x14ac:dyDescent="0.15">
      <c r="B10" s="217" t="s">
        <v>262</v>
      </c>
    </row>
    <row r="11" spans="2:12" ht="24" customHeight="1" thickBot="1" x14ac:dyDescent="0.2">
      <c r="D11" s="218" t="str">
        <f>'１ '!$B$15</f>
        <v>（西暦         年    月    日　～         年    月    日）</v>
      </c>
    </row>
    <row r="12" spans="2:12" ht="47.25" customHeight="1" thickBot="1" x14ac:dyDescent="0.2">
      <c r="B12" s="219"/>
      <c r="C12" s="220" t="s">
        <v>341</v>
      </c>
      <c r="D12" s="60" t="s">
        <v>342</v>
      </c>
    </row>
    <row r="13" spans="2:12" ht="54" customHeight="1" x14ac:dyDescent="0.15">
      <c r="B13" s="221" t="s">
        <v>84</v>
      </c>
      <c r="C13" s="130"/>
      <c r="D13" s="131"/>
      <c r="E13" s="222" t="s">
        <v>89</v>
      </c>
      <c r="F13" s="222"/>
    </row>
    <row r="14" spans="2:12" ht="54" customHeight="1" x14ac:dyDescent="0.15">
      <c r="B14" s="223" t="s">
        <v>85</v>
      </c>
      <c r="C14" s="110"/>
      <c r="D14" s="132"/>
      <c r="E14" s="222" t="s">
        <v>90</v>
      </c>
      <c r="F14" s="222"/>
    </row>
    <row r="15" spans="2:12" ht="54" customHeight="1" x14ac:dyDescent="0.15">
      <c r="B15" s="224" t="s">
        <v>86</v>
      </c>
      <c r="C15" s="112"/>
      <c r="D15" s="113"/>
      <c r="E15" s="222"/>
      <c r="F15" s="222"/>
    </row>
    <row r="16" spans="2:12" ht="54" customHeight="1" x14ac:dyDescent="0.15">
      <c r="B16" s="225" t="s">
        <v>208</v>
      </c>
      <c r="C16" s="226">
        <f>SUM(C13:C15)</f>
        <v>0</v>
      </c>
      <c r="D16" s="226">
        <f>SUM(D13:D15)</f>
        <v>0</v>
      </c>
      <c r="E16" s="448" t="s">
        <v>275</v>
      </c>
      <c r="F16" s="449"/>
      <c r="L16" s="14" t="e">
        <f>#REF!</f>
        <v>#REF!</v>
      </c>
    </row>
    <row r="17" spans="2:13" ht="54" customHeight="1" x14ac:dyDescent="0.15">
      <c r="B17" s="225" t="s">
        <v>209</v>
      </c>
      <c r="C17" s="133"/>
      <c r="D17" s="134"/>
      <c r="E17" s="448" t="s">
        <v>248</v>
      </c>
      <c r="F17" s="449"/>
      <c r="L17" s="14" t="e">
        <f>#REF!</f>
        <v>#REF!</v>
      </c>
    </row>
    <row r="18" spans="2:13" ht="54" customHeight="1" thickBot="1" x14ac:dyDescent="0.2">
      <c r="B18" s="227" t="s">
        <v>88</v>
      </c>
      <c r="C18" s="214">
        <f>SUM(C16-C17)</f>
        <v>0</v>
      </c>
      <c r="D18" s="214">
        <f>SUM(D16-D17)</f>
        <v>0</v>
      </c>
      <c r="E18" s="448" t="s">
        <v>407</v>
      </c>
      <c r="F18" s="449"/>
      <c r="L18" s="14">
        <f>'６'!H29</f>
        <v>0</v>
      </c>
      <c r="M18" s="14">
        <f>'６'!I29</f>
        <v>0</v>
      </c>
    </row>
  </sheetData>
  <sheetProtection algorithmName="SHA-512" hashValue="Wrmbu/FzPEDBT+qTkqeaDl+9DAXxoi0CLeY3mpRq5ykq+XjtK5n5wK35CqlSUDvEf3F66LaJFcfU3ZokAvxcNw==" saltValue="s5CRl9ssk0lPBi9Gz0/5Nw==" spinCount="100000" sheet="1" objects="1" scenarios="1"/>
  <mergeCells count="3">
    <mergeCell ref="E18:F18"/>
    <mergeCell ref="E16:F16"/>
    <mergeCell ref="E17:F17"/>
  </mergeCells>
  <phoneticPr fontId="3"/>
  <conditionalFormatting sqref="C18">
    <cfRule type="cellIs" dxfId="12" priority="3" stopIfTrue="1" operator="notEqual">
      <formula>$L$18</formula>
    </cfRule>
  </conditionalFormatting>
  <conditionalFormatting sqref="D16">
    <cfRule type="cellIs" dxfId="11" priority="1" stopIfTrue="1" operator="notEqual">
      <formula>$L$16</formula>
    </cfRule>
  </conditionalFormatting>
  <conditionalFormatting sqref="D17">
    <cfRule type="cellIs" dxfId="10" priority="2" stopIfTrue="1" operator="notEqual">
      <formula>$L$17</formula>
    </cfRule>
  </conditionalFormatting>
  <conditionalFormatting sqref="D18">
    <cfRule type="cellIs" dxfId="9" priority="4" stopIfTrue="1" operator="notEqual">
      <formula>$M$18</formula>
    </cfRule>
  </conditionalFormatting>
  <pageMargins left="0.78740157480314965" right="0.39370078740157483" top="0.78740157480314965" bottom="0.19685039370078741" header="0.51181102362204722" footer="0.27559055118110237"/>
  <pageSetup paperSize="9" orientation="portrait" horizontalDpi="300" verticalDpi="300" r:id="rId1"/>
  <headerFooter alignWithMargins="0">
    <oddFooter>&amp;C－５－</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Q35"/>
  <sheetViews>
    <sheetView showGridLines="0" topLeftCell="A3" workbookViewId="0">
      <selection activeCell="E11" sqref="E11"/>
    </sheetView>
  </sheetViews>
  <sheetFormatPr defaultRowHeight="12" x14ac:dyDescent="0.15"/>
  <cols>
    <col min="1" max="1" width="9.140625" style="14"/>
    <col min="2" max="2" width="4.140625" style="14" customWidth="1"/>
    <col min="3" max="3" width="3.7109375" style="14" customWidth="1"/>
    <col min="4" max="4" width="6.7109375" style="14" customWidth="1"/>
    <col min="5" max="5" width="16.7109375" style="14" customWidth="1"/>
    <col min="6" max="6" width="17.140625" style="218" customWidth="1"/>
    <col min="7" max="7" width="15.5703125" style="14" customWidth="1"/>
    <col min="8" max="9" width="17.140625" style="14" customWidth="1"/>
    <col min="10" max="14" width="9.140625" style="14"/>
    <col min="15" max="17" width="9.140625" style="14" hidden="1" customWidth="1"/>
    <col min="18" max="16384" width="9.140625" style="14"/>
  </cols>
  <sheetData>
    <row r="2" spans="2:11" ht="18" customHeight="1" x14ac:dyDescent="0.15">
      <c r="B2" s="217" t="s">
        <v>419</v>
      </c>
    </row>
    <row r="3" spans="2:11" ht="18" customHeight="1" x14ac:dyDescent="0.15">
      <c r="C3" s="228" t="s">
        <v>379</v>
      </c>
    </row>
    <row r="4" spans="2:11" ht="9" customHeight="1" x14ac:dyDescent="0.15"/>
    <row r="5" spans="2:11" ht="18" customHeight="1" x14ac:dyDescent="0.15">
      <c r="B5" s="471" t="str">
        <f>'１ '!$B$15</f>
        <v>（西暦         年    月    日　～         年    月    日）</v>
      </c>
      <c r="C5" s="471"/>
      <c r="D5" s="471"/>
      <c r="E5" s="471"/>
      <c r="F5" s="471"/>
      <c r="G5" s="471"/>
      <c r="H5" s="471"/>
      <c r="I5" s="471"/>
      <c r="K5" s="229" t="s">
        <v>402</v>
      </c>
    </row>
    <row r="6" spans="2:11" ht="9" customHeight="1" thickBot="1" x14ac:dyDescent="0.2">
      <c r="I6" s="230"/>
    </row>
    <row r="7" spans="2:11" ht="25.5" customHeight="1" x14ac:dyDescent="0.15">
      <c r="B7" s="478" t="s">
        <v>91</v>
      </c>
      <c r="C7" s="479"/>
      <c r="D7" s="479"/>
      <c r="E7" s="480"/>
      <c r="F7" s="463" t="s">
        <v>343</v>
      </c>
      <c r="G7" s="231"/>
      <c r="H7" s="450" t="s">
        <v>92</v>
      </c>
      <c r="I7" s="451"/>
      <c r="K7" s="232" t="s">
        <v>400</v>
      </c>
    </row>
    <row r="8" spans="2:11" ht="25.5" customHeight="1" thickBot="1" x14ac:dyDescent="0.2">
      <c r="B8" s="481"/>
      <c r="C8" s="482"/>
      <c r="D8" s="482"/>
      <c r="E8" s="483"/>
      <c r="F8" s="464"/>
      <c r="G8" s="233" t="s">
        <v>363</v>
      </c>
      <c r="H8" s="234" t="s">
        <v>344</v>
      </c>
      <c r="I8" s="235" t="s">
        <v>228</v>
      </c>
      <c r="K8" s="236" t="s">
        <v>401</v>
      </c>
    </row>
    <row r="9" spans="2:11" ht="25.5" customHeight="1" x14ac:dyDescent="0.15">
      <c r="B9" s="452" t="s">
        <v>345</v>
      </c>
      <c r="C9" s="453"/>
      <c r="D9" s="453"/>
      <c r="E9" s="454"/>
      <c r="F9" s="138"/>
      <c r="G9" s="237"/>
      <c r="H9" s="148"/>
      <c r="I9" s="149"/>
      <c r="K9" s="238" t="e">
        <f>I9/H9</f>
        <v>#DIV/0!</v>
      </c>
    </row>
    <row r="10" spans="2:11" ht="25.5" customHeight="1" x14ac:dyDescent="0.15">
      <c r="B10" s="455" t="s">
        <v>346</v>
      </c>
      <c r="C10" s="456"/>
      <c r="D10" s="456"/>
      <c r="E10" s="457"/>
      <c r="F10" s="139"/>
      <c r="G10" s="239"/>
      <c r="H10" s="150"/>
      <c r="I10" s="151"/>
      <c r="K10" s="240" t="e">
        <f t="shared" ref="K10:K29" si="0">I10/H10</f>
        <v>#DIV/0!</v>
      </c>
    </row>
    <row r="11" spans="2:11" ht="25.5" customHeight="1" x14ac:dyDescent="0.15">
      <c r="B11" s="458" t="s">
        <v>211</v>
      </c>
      <c r="C11" s="459" t="s">
        <v>212</v>
      </c>
      <c r="D11" s="472" t="s">
        <v>230</v>
      </c>
      <c r="E11" s="97" t="s">
        <v>93</v>
      </c>
      <c r="F11" s="140"/>
      <c r="G11" s="144"/>
      <c r="H11" s="152"/>
      <c r="I11" s="153"/>
      <c r="K11" s="240" t="e">
        <f t="shared" si="0"/>
        <v>#DIV/0!</v>
      </c>
    </row>
    <row r="12" spans="2:11" ht="25.5" customHeight="1" x14ac:dyDescent="0.15">
      <c r="B12" s="458"/>
      <c r="C12" s="459"/>
      <c r="D12" s="472"/>
      <c r="E12" s="98" t="s">
        <v>94</v>
      </c>
      <c r="F12" s="141"/>
      <c r="G12" s="145"/>
      <c r="H12" s="154"/>
      <c r="I12" s="155"/>
      <c r="K12" s="240" t="e">
        <f t="shared" si="0"/>
        <v>#DIV/0!</v>
      </c>
    </row>
    <row r="13" spans="2:11" ht="25.5" customHeight="1" x14ac:dyDescent="0.15">
      <c r="B13" s="458"/>
      <c r="C13" s="459"/>
      <c r="D13" s="473"/>
      <c r="E13" s="44" t="s">
        <v>95</v>
      </c>
      <c r="F13" s="138"/>
      <c r="G13" s="146"/>
      <c r="H13" s="148"/>
      <c r="I13" s="149"/>
      <c r="K13" s="240" t="e">
        <f t="shared" si="0"/>
        <v>#DIV/0!</v>
      </c>
    </row>
    <row r="14" spans="2:11" ht="25.5" customHeight="1" x14ac:dyDescent="0.15">
      <c r="B14" s="458"/>
      <c r="C14" s="459"/>
      <c r="D14" s="461" t="s">
        <v>213</v>
      </c>
      <c r="E14" s="462"/>
      <c r="F14" s="138"/>
      <c r="G14" s="146"/>
      <c r="H14" s="148"/>
      <c r="I14" s="149"/>
      <c r="K14" s="240" t="e">
        <f t="shared" si="0"/>
        <v>#DIV/0!</v>
      </c>
    </row>
    <row r="15" spans="2:11" ht="25.5" customHeight="1" x14ac:dyDescent="0.15">
      <c r="B15" s="458"/>
      <c r="C15" s="459"/>
      <c r="D15" s="474" t="s">
        <v>231</v>
      </c>
      <c r="E15" s="99" t="s">
        <v>214</v>
      </c>
      <c r="F15" s="142"/>
      <c r="G15" s="147"/>
      <c r="H15" s="156"/>
      <c r="I15" s="157"/>
      <c r="K15" s="240" t="e">
        <f t="shared" si="0"/>
        <v>#DIV/0!</v>
      </c>
    </row>
    <row r="16" spans="2:11" ht="25.5" customHeight="1" x14ac:dyDescent="0.15">
      <c r="B16" s="458"/>
      <c r="C16" s="459"/>
      <c r="D16" s="473"/>
      <c r="E16" s="44" t="s">
        <v>215</v>
      </c>
      <c r="F16" s="138"/>
      <c r="G16" s="146"/>
      <c r="H16" s="148"/>
      <c r="I16" s="149"/>
      <c r="K16" s="240" t="e">
        <f>I16/H16</f>
        <v>#DIV/0!</v>
      </c>
    </row>
    <row r="17" spans="2:17" ht="25.5" customHeight="1" x14ac:dyDescent="0.15">
      <c r="B17" s="458"/>
      <c r="C17" s="459"/>
      <c r="D17" s="461" t="s">
        <v>216</v>
      </c>
      <c r="E17" s="462"/>
      <c r="F17" s="138"/>
      <c r="G17" s="146"/>
      <c r="H17" s="148"/>
      <c r="I17" s="149"/>
      <c r="K17" s="240" t="e">
        <f t="shared" si="0"/>
        <v>#DIV/0!</v>
      </c>
    </row>
    <row r="18" spans="2:17" ht="25.5" customHeight="1" x14ac:dyDescent="0.15">
      <c r="B18" s="458"/>
      <c r="C18" s="459"/>
      <c r="D18" s="461" t="s">
        <v>217</v>
      </c>
      <c r="E18" s="462"/>
      <c r="F18" s="138"/>
      <c r="G18" s="146"/>
      <c r="H18" s="148"/>
      <c r="I18" s="149"/>
      <c r="K18" s="240" t="e">
        <f t="shared" si="0"/>
        <v>#DIV/0!</v>
      </c>
    </row>
    <row r="19" spans="2:17" ht="25.5" customHeight="1" x14ac:dyDescent="0.15">
      <c r="B19" s="458"/>
      <c r="C19" s="459"/>
      <c r="D19" s="461" t="s">
        <v>218</v>
      </c>
      <c r="E19" s="462"/>
      <c r="F19" s="138"/>
      <c r="G19" s="237"/>
      <c r="H19" s="148"/>
      <c r="I19" s="149"/>
      <c r="K19" s="240" t="e">
        <f t="shared" si="0"/>
        <v>#DIV/0!</v>
      </c>
    </row>
    <row r="20" spans="2:17" ht="25.5" customHeight="1" x14ac:dyDescent="0.15">
      <c r="B20" s="458"/>
      <c r="C20" s="459"/>
      <c r="D20" s="461" t="s">
        <v>219</v>
      </c>
      <c r="E20" s="462"/>
      <c r="F20" s="138"/>
      <c r="G20" s="146"/>
      <c r="H20" s="148"/>
      <c r="I20" s="149"/>
      <c r="K20" s="240" t="e">
        <f t="shared" si="0"/>
        <v>#DIV/0!</v>
      </c>
    </row>
    <row r="21" spans="2:17" ht="25.5" customHeight="1" x14ac:dyDescent="0.15">
      <c r="B21" s="458"/>
      <c r="C21" s="460"/>
      <c r="D21" s="461" t="s">
        <v>220</v>
      </c>
      <c r="E21" s="462"/>
      <c r="F21" s="138"/>
      <c r="G21" s="146"/>
      <c r="H21" s="148"/>
      <c r="I21" s="149"/>
      <c r="K21" s="240" t="e">
        <f t="shared" si="0"/>
        <v>#DIV/0!</v>
      </c>
    </row>
    <row r="22" spans="2:17" ht="25.5" customHeight="1" x14ac:dyDescent="0.15">
      <c r="B22" s="458"/>
      <c r="C22" s="475" t="s">
        <v>221</v>
      </c>
      <c r="D22" s="474" t="s">
        <v>347</v>
      </c>
      <c r="E22" s="99" t="s">
        <v>222</v>
      </c>
      <c r="F22" s="142"/>
      <c r="G22" s="241"/>
      <c r="H22" s="156"/>
      <c r="I22" s="157"/>
      <c r="K22" s="240" t="e">
        <f t="shared" si="0"/>
        <v>#DIV/0!</v>
      </c>
    </row>
    <row r="23" spans="2:17" ht="25.5" customHeight="1" x14ac:dyDescent="0.15">
      <c r="B23" s="458"/>
      <c r="C23" s="459"/>
      <c r="D23" s="473"/>
      <c r="E23" s="44" t="s">
        <v>223</v>
      </c>
      <c r="F23" s="138"/>
      <c r="G23" s="237"/>
      <c r="H23" s="148"/>
      <c r="I23" s="149"/>
      <c r="K23" s="240" t="e">
        <f t="shared" si="0"/>
        <v>#DIV/0!</v>
      </c>
    </row>
    <row r="24" spans="2:17" ht="25.5" customHeight="1" x14ac:dyDescent="0.15">
      <c r="B24" s="458"/>
      <c r="C24" s="460"/>
      <c r="D24" s="461" t="s">
        <v>224</v>
      </c>
      <c r="E24" s="462"/>
      <c r="F24" s="138"/>
      <c r="G24" s="237"/>
      <c r="H24" s="148"/>
      <c r="I24" s="149"/>
      <c r="K24" s="240" t="e">
        <f t="shared" si="0"/>
        <v>#DIV/0!</v>
      </c>
    </row>
    <row r="25" spans="2:17" ht="25.5" customHeight="1" x14ac:dyDescent="0.15">
      <c r="B25" s="458"/>
      <c r="C25" s="475" t="s">
        <v>225</v>
      </c>
      <c r="D25" s="484" t="s">
        <v>226</v>
      </c>
      <c r="E25" s="485"/>
      <c r="F25" s="142"/>
      <c r="G25" s="241"/>
      <c r="H25" s="156"/>
      <c r="I25" s="157"/>
      <c r="K25" s="240" t="e">
        <f t="shared" si="0"/>
        <v>#DIV/0!</v>
      </c>
    </row>
    <row r="26" spans="2:17" ht="25.5" customHeight="1" x14ac:dyDescent="0.15">
      <c r="B26" s="458"/>
      <c r="C26" s="459"/>
      <c r="D26" s="486" t="s">
        <v>193</v>
      </c>
      <c r="E26" s="487"/>
      <c r="F26" s="140"/>
      <c r="G26" s="242"/>
      <c r="H26" s="152"/>
      <c r="I26" s="153"/>
      <c r="K26" s="240" t="e">
        <f t="shared" si="0"/>
        <v>#DIV/0!</v>
      </c>
    </row>
    <row r="27" spans="2:17" ht="25.5" customHeight="1" x14ac:dyDescent="0.15">
      <c r="B27" s="476" t="s">
        <v>348</v>
      </c>
      <c r="C27" s="477"/>
      <c r="D27" s="477"/>
      <c r="E27" s="462"/>
      <c r="F27" s="139"/>
      <c r="G27" s="239"/>
      <c r="H27" s="150"/>
      <c r="I27" s="151"/>
      <c r="K27" s="240" t="e">
        <f t="shared" si="0"/>
        <v>#DIV/0!</v>
      </c>
    </row>
    <row r="28" spans="2:17" ht="25.5" customHeight="1" thickBot="1" x14ac:dyDescent="0.2">
      <c r="B28" s="465" t="s">
        <v>229</v>
      </c>
      <c r="C28" s="466"/>
      <c r="D28" s="466"/>
      <c r="E28" s="467"/>
      <c r="F28" s="143"/>
      <c r="G28" s="243"/>
      <c r="H28" s="158"/>
      <c r="I28" s="159"/>
      <c r="K28" s="244" t="e">
        <f t="shared" si="0"/>
        <v>#DIV/0!</v>
      </c>
    </row>
    <row r="29" spans="2:17" ht="25.5" customHeight="1" thickBot="1" x14ac:dyDescent="0.2">
      <c r="B29" s="468" t="s">
        <v>227</v>
      </c>
      <c r="C29" s="469"/>
      <c r="D29" s="469"/>
      <c r="E29" s="470"/>
      <c r="F29" s="245">
        <f>SUM(F9:F28)</f>
        <v>0</v>
      </c>
      <c r="G29" s="246">
        <f>SUM(G9:G28)</f>
        <v>0</v>
      </c>
      <c r="H29" s="247">
        <f>SUM(H9:H28)</f>
        <v>0</v>
      </c>
      <c r="I29" s="248">
        <f>SUM(I9:I28)</f>
        <v>0</v>
      </c>
      <c r="K29" s="249" t="e">
        <f t="shared" si="0"/>
        <v>#DIV/0!</v>
      </c>
      <c r="O29" s="250" t="e">
        <f>#REF!</f>
        <v>#REF!</v>
      </c>
      <c r="P29" s="250">
        <f>'５'!C18</f>
        <v>0</v>
      </c>
      <c r="Q29" s="14">
        <f>'５'!D18</f>
        <v>0</v>
      </c>
    </row>
    <row r="30" spans="2:17" ht="9" customHeight="1" x14ac:dyDescent="0.15"/>
    <row r="31" spans="2:17" x14ac:dyDescent="0.15">
      <c r="C31" s="216" t="s">
        <v>263</v>
      </c>
    </row>
    <row r="32" spans="2:17" ht="9" customHeight="1" x14ac:dyDescent="0.15"/>
    <row r="33" spans="3:6" ht="9" customHeight="1" x14ac:dyDescent="0.15"/>
    <row r="34" spans="3:6" s="217" customFormat="1" ht="17.25" x14ac:dyDescent="0.15">
      <c r="C34" s="251" t="s">
        <v>420</v>
      </c>
      <c r="D34" s="252"/>
      <c r="E34" s="252"/>
      <c r="F34" s="253"/>
    </row>
    <row r="35" spans="3:6" s="217" customFormat="1" ht="17.25" x14ac:dyDescent="0.15">
      <c r="C35" s="251" t="s">
        <v>349</v>
      </c>
      <c r="D35" s="252"/>
      <c r="E35" s="252"/>
      <c r="F35" s="253"/>
    </row>
  </sheetData>
  <sheetProtection algorithmName="SHA-512" hashValue="IzouRWSetwxzkcmKHvVJDS2XonQe1gkfeyTTbF1HKEo6XprSKW+8prQYd7NBOCj2TwxDtCS7K8YsOFCfIecTEA==" saltValue="11Oap0OXlc9IRahAO2nSzQ==" spinCount="100000" sheet="1" objects="1" scenarios="1"/>
  <mergeCells count="25">
    <mergeCell ref="B28:E28"/>
    <mergeCell ref="B29:E29"/>
    <mergeCell ref="B5:I5"/>
    <mergeCell ref="D11:D13"/>
    <mergeCell ref="D15:D16"/>
    <mergeCell ref="D22:D23"/>
    <mergeCell ref="D21:E21"/>
    <mergeCell ref="C22:C24"/>
    <mergeCell ref="D24:E24"/>
    <mergeCell ref="D14:E14"/>
    <mergeCell ref="B27:E27"/>
    <mergeCell ref="D20:E20"/>
    <mergeCell ref="B7:E8"/>
    <mergeCell ref="C25:C26"/>
    <mergeCell ref="D25:E25"/>
    <mergeCell ref="D26:E26"/>
    <mergeCell ref="H7:I7"/>
    <mergeCell ref="B9:E9"/>
    <mergeCell ref="B10:E10"/>
    <mergeCell ref="B11:B26"/>
    <mergeCell ref="C11:C21"/>
    <mergeCell ref="D17:E17"/>
    <mergeCell ref="F7:F8"/>
    <mergeCell ref="D18:E18"/>
    <mergeCell ref="D19:E19"/>
  </mergeCells>
  <phoneticPr fontId="3"/>
  <conditionalFormatting sqref="F29">
    <cfRule type="cellIs" dxfId="8" priority="1" stopIfTrue="1" operator="notEqual">
      <formula>$O$29</formula>
    </cfRule>
  </conditionalFormatting>
  <conditionalFormatting sqref="H29">
    <cfRule type="cellIs" dxfId="7" priority="2" stopIfTrue="1" operator="notEqual">
      <formula>$P$29</formula>
    </cfRule>
  </conditionalFormatting>
  <conditionalFormatting sqref="I29">
    <cfRule type="cellIs" dxfId="6" priority="3" stopIfTrue="1" operator="notEqual">
      <formula>$Q$29</formula>
    </cfRule>
  </conditionalFormatting>
  <pageMargins left="0.78740157480314965" right="0.39370078740157483" top="0.78740157480314965" bottom="0" header="0.22" footer="0.26"/>
  <pageSetup paperSize="9" orientation="portrait" horizontalDpi="300" verticalDpi="300" r:id="rId1"/>
  <headerFooter alignWithMargins="0">
    <oddFooter>&amp;C－６－</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25"/>
  <sheetViews>
    <sheetView showGridLines="0" workbookViewId="0">
      <selection activeCell="F7" sqref="F7"/>
    </sheetView>
  </sheetViews>
  <sheetFormatPr defaultRowHeight="12" x14ac:dyDescent="0.15"/>
  <cols>
    <col min="1" max="1" width="9.140625" style="17"/>
    <col min="2" max="3" width="3.7109375" style="17" customWidth="1"/>
    <col min="4" max="4" width="7.28515625" style="17" bestFit="1" customWidth="1"/>
    <col min="5" max="5" width="15.85546875" style="17" customWidth="1"/>
    <col min="6" max="6" width="71.85546875" style="45" customWidth="1"/>
    <col min="7" max="16384" width="9.140625" style="17"/>
  </cols>
  <sheetData>
    <row r="1" spans="2:6" x14ac:dyDescent="0.15">
      <c r="F1" s="188" t="s">
        <v>403</v>
      </c>
    </row>
    <row r="2" spans="2:6" ht="17.25" customHeight="1" x14ac:dyDescent="0.15">
      <c r="B2" s="488" t="s">
        <v>96</v>
      </c>
      <c r="C2" s="488"/>
      <c r="D2" s="488"/>
      <c r="E2" s="488"/>
      <c r="F2" s="488"/>
    </row>
    <row r="3" spans="2:6" ht="17.25" customHeight="1" thickBot="1" x14ac:dyDescent="0.2"/>
    <row r="4" spans="2:6" ht="30" customHeight="1" thickBot="1" x14ac:dyDescent="0.2">
      <c r="B4" s="489" t="s">
        <v>91</v>
      </c>
      <c r="C4" s="490"/>
      <c r="D4" s="490"/>
      <c r="E4" s="491"/>
      <c r="F4" s="46" t="s">
        <v>350</v>
      </c>
    </row>
    <row r="5" spans="2:6" ht="33" customHeight="1" x14ac:dyDescent="0.15">
      <c r="B5" s="47" t="s">
        <v>345</v>
      </c>
      <c r="C5" s="48"/>
      <c r="D5" s="48"/>
      <c r="E5" s="49"/>
      <c r="F5" s="50" t="s">
        <v>97</v>
      </c>
    </row>
    <row r="6" spans="2:6" ht="24" customHeight="1" x14ac:dyDescent="0.15">
      <c r="B6" s="103" t="s">
        <v>346</v>
      </c>
      <c r="C6" s="104"/>
      <c r="D6" s="104"/>
      <c r="E6" s="105"/>
      <c r="F6" s="106" t="s">
        <v>98</v>
      </c>
    </row>
    <row r="7" spans="2:6" ht="45.75" customHeight="1" x14ac:dyDescent="0.15">
      <c r="B7" s="458" t="s">
        <v>211</v>
      </c>
      <c r="C7" s="459" t="s">
        <v>212</v>
      </c>
      <c r="D7" s="472" t="s">
        <v>230</v>
      </c>
      <c r="E7" s="97" t="s">
        <v>93</v>
      </c>
      <c r="F7" s="102" t="s">
        <v>99</v>
      </c>
    </row>
    <row r="8" spans="2:6" ht="24" customHeight="1" x14ac:dyDescent="0.15">
      <c r="B8" s="458"/>
      <c r="C8" s="459"/>
      <c r="D8" s="472"/>
      <c r="E8" s="98" t="s">
        <v>94</v>
      </c>
      <c r="F8" s="100" t="s">
        <v>100</v>
      </c>
    </row>
    <row r="9" spans="2:6" ht="48" customHeight="1" x14ac:dyDescent="0.15">
      <c r="B9" s="458"/>
      <c r="C9" s="459"/>
      <c r="D9" s="473"/>
      <c r="E9" s="44" t="s">
        <v>95</v>
      </c>
      <c r="F9" s="55" t="s">
        <v>101</v>
      </c>
    </row>
    <row r="10" spans="2:6" ht="33" customHeight="1" x14ac:dyDescent="0.15">
      <c r="B10" s="458"/>
      <c r="C10" s="459"/>
      <c r="D10" s="461" t="s">
        <v>213</v>
      </c>
      <c r="E10" s="462"/>
      <c r="F10" s="55" t="s">
        <v>102</v>
      </c>
    </row>
    <row r="11" spans="2:6" ht="33" customHeight="1" x14ac:dyDescent="0.15">
      <c r="B11" s="458"/>
      <c r="C11" s="459"/>
      <c r="D11" s="474" t="s">
        <v>231</v>
      </c>
      <c r="E11" s="99" t="s">
        <v>214</v>
      </c>
      <c r="F11" s="101" t="s">
        <v>103</v>
      </c>
    </row>
    <row r="12" spans="2:6" ht="24" customHeight="1" x14ac:dyDescent="0.15">
      <c r="B12" s="458"/>
      <c r="C12" s="459"/>
      <c r="D12" s="473"/>
      <c r="E12" s="44" t="s">
        <v>215</v>
      </c>
      <c r="F12" s="55" t="s">
        <v>104</v>
      </c>
    </row>
    <row r="13" spans="2:6" ht="45.75" customHeight="1" x14ac:dyDescent="0.15">
      <c r="B13" s="458"/>
      <c r="C13" s="459"/>
      <c r="D13" s="461" t="s">
        <v>216</v>
      </c>
      <c r="E13" s="462"/>
      <c r="F13" s="55" t="s">
        <v>105</v>
      </c>
    </row>
    <row r="14" spans="2:6" ht="45.75" customHeight="1" x14ac:dyDescent="0.15">
      <c r="B14" s="458"/>
      <c r="C14" s="459"/>
      <c r="D14" s="461" t="s">
        <v>217</v>
      </c>
      <c r="E14" s="462"/>
      <c r="F14" s="55" t="s">
        <v>106</v>
      </c>
    </row>
    <row r="15" spans="2:6" ht="24" customHeight="1" x14ac:dyDescent="0.15">
      <c r="B15" s="458"/>
      <c r="C15" s="459"/>
      <c r="D15" s="461" t="s">
        <v>218</v>
      </c>
      <c r="E15" s="462"/>
      <c r="F15" s="55" t="s">
        <v>107</v>
      </c>
    </row>
    <row r="16" spans="2:6" ht="24" customHeight="1" x14ac:dyDescent="0.15">
      <c r="B16" s="458"/>
      <c r="C16" s="459"/>
      <c r="D16" s="461" t="s">
        <v>219</v>
      </c>
      <c r="E16" s="462"/>
      <c r="F16" s="55" t="s">
        <v>108</v>
      </c>
    </row>
    <row r="17" spans="2:6" ht="54" customHeight="1" x14ac:dyDescent="0.15">
      <c r="B17" s="458"/>
      <c r="C17" s="460"/>
      <c r="D17" s="461" t="s">
        <v>220</v>
      </c>
      <c r="E17" s="462"/>
      <c r="F17" s="55" t="s">
        <v>109</v>
      </c>
    </row>
    <row r="18" spans="2:6" ht="33" customHeight="1" x14ac:dyDescent="0.15">
      <c r="B18" s="458"/>
      <c r="C18" s="475" t="s">
        <v>221</v>
      </c>
      <c r="D18" s="474" t="s">
        <v>351</v>
      </c>
      <c r="E18" s="99" t="s">
        <v>222</v>
      </c>
      <c r="F18" s="101" t="s">
        <v>110</v>
      </c>
    </row>
    <row r="19" spans="2:6" ht="45.75" customHeight="1" x14ac:dyDescent="0.15">
      <c r="B19" s="458"/>
      <c r="C19" s="459"/>
      <c r="D19" s="473"/>
      <c r="E19" s="44" t="s">
        <v>223</v>
      </c>
      <c r="F19" s="55" t="s">
        <v>111</v>
      </c>
    </row>
    <row r="20" spans="2:6" ht="33" customHeight="1" x14ac:dyDescent="0.15">
      <c r="B20" s="458"/>
      <c r="C20" s="460"/>
      <c r="D20" s="461" t="s">
        <v>224</v>
      </c>
      <c r="E20" s="462"/>
      <c r="F20" s="55" t="s">
        <v>112</v>
      </c>
    </row>
    <row r="21" spans="2:6" ht="33" customHeight="1" x14ac:dyDescent="0.15">
      <c r="B21" s="458"/>
      <c r="C21" s="475" t="s">
        <v>225</v>
      </c>
      <c r="D21" s="484" t="s">
        <v>226</v>
      </c>
      <c r="E21" s="485"/>
      <c r="F21" s="101" t="s">
        <v>113</v>
      </c>
    </row>
    <row r="22" spans="2:6" ht="33" customHeight="1" thickBot="1" x14ac:dyDescent="0.2">
      <c r="B22" s="495"/>
      <c r="C22" s="492"/>
      <c r="D22" s="493" t="s">
        <v>193</v>
      </c>
      <c r="E22" s="494"/>
      <c r="F22" s="54" t="s">
        <v>114</v>
      </c>
    </row>
    <row r="23" spans="2:6" ht="33" customHeight="1" x14ac:dyDescent="0.15">
      <c r="B23" s="47" t="s">
        <v>352</v>
      </c>
      <c r="C23" s="48"/>
      <c r="D23" s="48"/>
      <c r="E23" s="49"/>
      <c r="F23" s="50" t="s">
        <v>115</v>
      </c>
    </row>
    <row r="24" spans="2:6" ht="33" customHeight="1" thickBot="1" x14ac:dyDescent="0.2">
      <c r="B24" s="51" t="s">
        <v>353</v>
      </c>
      <c r="C24" s="52"/>
      <c r="D24" s="52"/>
      <c r="E24" s="53"/>
      <c r="F24" s="54" t="s">
        <v>116</v>
      </c>
    </row>
    <row r="25" spans="2:6" ht="19.5" customHeight="1" x14ac:dyDescent="0.15">
      <c r="B25" s="56" t="s">
        <v>117</v>
      </c>
      <c r="C25" s="14"/>
      <c r="D25" s="14"/>
      <c r="E25" s="14"/>
      <c r="F25" s="57"/>
    </row>
  </sheetData>
  <sheetProtection password="CF42" sheet="1" objects="1" scenarios="1"/>
  <mergeCells count="18">
    <mergeCell ref="C21:C22"/>
    <mergeCell ref="D21:E21"/>
    <mergeCell ref="D22:E22"/>
    <mergeCell ref="B7:B22"/>
    <mergeCell ref="C7:C17"/>
    <mergeCell ref="D16:E16"/>
    <mergeCell ref="D17:E17"/>
    <mergeCell ref="D11:D12"/>
    <mergeCell ref="D13:E13"/>
    <mergeCell ref="D14:E14"/>
    <mergeCell ref="D20:E20"/>
    <mergeCell ref="C18:C20"/>
    <mergeCell ref="D15:E15"/>
    <mergeCell ref="D7:D9"/>
    <mergeCell ref="D10:E10"/>
    <mergeCell ref="B2:F2"/>
    <mergeCell ref="B4:E4"/>
    <mergeCell ref="D18:D19"/>
  </mergeCells>
  <phoneticPr fontId="3"/>
  <pageMargins left="0.59055118110236227" right="0.39370078740157483" top="0.78740157480314965" bottom="0.19685039370078741" header="0.19685039370078741" footer="0.27559055118110237"/>
  <pageSetup paperSize="9" orientation="portrait" horizontalDpi="300" verticalDpi="300" r:id="rId1"/>
  <headerFooter alignWithMargins="0">
    <oddFooter>&amp;C－７－</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N45"/>
  <sheetViews>
    <sheetView showGridLines="0" topLeftCell="A3" workbookViewId="0">
      <selection activeCell="J13" sqref="J13"/>
    </sheetView>
  </sheetViews>
  <sheetFormatPr defaultRowHeight="12" x14ac:dyDescent="0.15"/>
  <cols>
    <col min="1" max="1" width="9.140625" style="14"/>
    <col min="2" max="2" width="11.28515625" style="14" customWidth="1"/>
    <col min="3" max="3" width="17" style="14" customWidth="1"/>
    <col min="4" max="4" width="9.140625" style="14"/>
    <col min="5" max="6" width="14.7109375" style="14" customWidth="1"/>
    <col min="7" max="7" width="9.140625" style="14"/>
    <col min="8" max="8" width="26.140625" style="14" customWidth="1"/>
    <col min="9" max="13" width="9.140625" style="14"/>
    <col min="14" max="14" width="9.140625" style="14" hidden="1" customWidth="1"/>
    <col min="15" max="16384" width="9.140625" style="14"/>
  </cols>
  <sheetData>
    <row r="2" spans="2:8" ht="15" customHeight="1" x14ac:dyDescent="0.15">
      <c r="B2" s="193" t="s">
        <v>380</v>
      </c>
    </row>
    <row r="3" spans="2:8" ht="15" customHeight="1" x14ac:dyDescent="0.15"/>
    <row r="4" spans="2:8" ht="15" customHeight="1" x14ac:dyDescent="0.15">
      <c r="B4" s="217" t="s">
        <v>118</v>
      </c>
    </row>
    <row r="5" spans="2:8" ht="9" customHeight="1" x14ac:dyDescent="0.15"/>
    <row r="6" spans="2:8" ht="15" customHeight="1" thickBot="1" x14ac:dyDescent="0.2">
      <c r="H6" s="218" t="s">
        <v>421</v>
      </c>
    </row>
    <row r="7" spans="2:8" ht="21" customHeight="1" thickBot="1" x14ac:dyDescent="0.2">
      <c r="B7" s="254"/>
      <c r="C7" s="24"/>
      <c r="D7" s="255"/>
      <c r="E7" s="202" t="s">
        <v>240</v>
      </c>
      <c r="F7" s="202" t="s">
        <v>241</v>
      </c>
      <c r="G7" s="496" t="s">
        <v>121</v>
      </c>
      <c r="H7" s="497"/>
    </row>
    <row r="8" spans="2:8" ht="21" customHeight="1" x14ac:dyDescent="0.15">
      <c r="B8" s="499" t="s">
        <v>232</v>
      </c>
      <c r="C8" s="256" t="s">
        <v>122</v>
      </c>
      <c r="D8" s="257"/>
      <c r="E8" s="163"/>
      <c r="F8" s="163"/>
      <c r="G8" s="206" t="s">
        <v>126</v>
      </c>
      <c r="H8" s="258">
        <f>SUM(E8:F8)</f>
        <v>0</v>
      </c>
    </row>
    <row r="9" spans="2:8" ht="21" customHeight="1" x14ac:dyDescent="0.15">
      <c r="B9" s="499"/>
      <c r="C9" s="78" t="s">
        <v>123</v>
      </c>
      <c r="D9" s="259"/>
      <c r="E9" s="164"/>
      <c r="F9" s="164"/>
      <c r="G9" s="79" t="s">
        <v>127</v>
      </c>
      <c r="H9" s="260">
        <f>SUM(E9:F9)</f>
        <v>0</v>
      </c>
    </row>
    <row r="10" spans="2:8" ht="21" customHeight="1" x14ac:dyDescent="0.15">
      <c r="B10" s="499"/>
      <c r="C10" s="78" t="s">
        <v>124</v>
      </c>
      <c r="D10" s="259"/>
      <c r="E10" s="164"/>
      <c r="F10" s="164"/>
      <c r="G10" s="79" t="s">
        <v>128</v>
      </c>
      <c r="H10" s="260">
        <f>SUM(E10:F10)</f>
        <v>0</v>
      </c>
    </row>
    <row r="11" spans="2:8" ht="21" customHeight="1" x14ac:dyDescent="0.15">
      <c r="B11" s="499"/>
      <c r="C11" s="58" t="s">
        <v>125</v>
      </c>
      <c r="D11" s="261"/>
      <c r="E11" s="165"/>
      <c r="F11" s="165"/>
      <c r="G11" s="77" t="s">
        <v>129</v>
      </c>
      <c r="H11" s="262">
        <f>SUM(E11:F11)</f>
        <v>0</v>
      </c>
    </row>
    <row r="12" spans="2:8" ht="21" customHeight="1" x14ac:dyDescent="0.15">
      <c r="B12" s="500"/>
      <c r="C12" s="263" t="s">
        <v>237</v>
      </c>
      <c r="D12" s="264"/>
      <c r="E12" s="265">
        <f>SUM(E8:E11)</f>
        <v>0</v>
      </c>
      <c r="F12" s="265">
        <f>SUM(F8:F11)</f>
        <v>0</v>
      </c>
      <c r="G12" s="77" t="s">
        <v>87</v>
      </c>
      <c r="H12" s="262">
        <f>SUM(H8:H11)</f>
        <v>0</v>
      </c>
    </row>
    <row r="13" spans="2:8" ht="21" customHeight="1" x14ac:dyDescent="0.15">
      <c r="B13" s="501" t="s">
        <v>354</v>
      </c>
      <c r="C13" s="502" t="s">
        <v>355</v>
      </c>
      <c r="D13" s="207" t="s">
        <v>123</v>
      </c>
      <c r="E13" s="163"/>
      <c r="F13" s="163"/>
      <c r="G13" s="266" t="s">
        <v>130</v>
      </c>
      <c r="H13" s="258">
        <f>SUM(E13:F13)</f>
        <v>0</v>
      </c>
    </row>
    <row r="14" spans="2:8" ht="21" customHeight="1" x14ac:dyDescent="0.15">
      <c r="B14" s="499"/>
      <c r="C14" s="503"/>
      <c r="D14" s="267" t="s">
        <v>124</v>
      </c>
      <c r="E14" s="164"/>
      <c r="F14" s="164"/>
      <c r="G14" s="79" t="s">
        <v>131</v>
      </c>
      <c r="H14" s="260">
        <f>SUM(E14:F14)</f>
        <v>0</v>
      </c>
    </row>
    <row r="15" spans="2:8" ht="21" customHeight="1" x14ac:dyDescent="0.15">
      <c r="B15" s="499"/>
      <c r="C15" s="504"/>
      <c r="D15" s="268" t="s">
        <v>125</v>
      </c>
      <c r="E15" s="165"/>
      <c r="F15" s="165"/>
      <c r="G15" s="77" t="s">
        <v>132</v>
      </c>
      <c r="H15" s="262">
        <f>SUM(E15:F15)</f>
        <v>0</v>
      </c>
    </row>
    <row r="16" spans="2:8" ht="21" customHeight="1" thickBot="1" x14ac:dyDescent="0.2">
      <c r="B16" s="499"/>
      <c r="C16" s="269" t="s">
        <v>238</v>
      </c>
      <c r="D16" s="270"/>
      <c r="E16" s="271">
        <f>SUM(E13:E15)</f>
        <v>0</v>
      </c>
      <c r="F16" s="271">
        <f>SUM(F13:F15)</f>
        <v>0</v>
      </c>
      <c r="G16" s="266" t="s">
        <v>133</v>
      </c>
      <c r="H16" s="258">
        <f>SUM(H13:H15)</f>
        <v>0</v>
      </c>
    </row>
    <row r="17" spans="2:8" ht="21" customHeight="1" thickBot="1" x14ac:dyDescent="0.2">
      <c r="B17" s="354" t="s">
        <v>233</v>
      </c>
      <c r="C17" s="355"/>
      <c r="D17" s="356"/>
      <c r="E17" s="272">
        <f>SUM(E12,E16)</f>
        <v>0</v>
      </c>
      <c r="F17" s="272">
        <f>SUM(F12,F16)</f>
        <v>0</v>
      </c>
      <c r="G17" s="64" t="s">
        <v>134</v>
      </c>
      <c r="H17" s="273">
        <f>+H12+H16</f>
        <v>0</v>
      </c>
    </row>
    <row r="20" spans="2:8" ht="15" customHeight="1" x14ac:dyDescent="0.15">
      <c r="B20" s="217" t="s">
        <v>384</v>
      </c>
    </row>
    <row r="21" spans="2:8" ht="9" customHeight="1" thickBot="1" x14ac:dyDescent="0.2"/>
    <row r="22" spans="2:8" ht="21" customHeight="1" thickBot="1" x14ac:dyDescent="0.2">
      <c r="B22" s="513"/>
      <c r="C22" s="514"/>
      <c r="D22" s="498" t="s">
        <v>119</v>
      </c>
      <c r="E22" s="498"/>
      <c r="F22" s="498" t="s">
        <v>120</v>
      </c>
      <c r="G22" s="498"/>
      <c r="H22" s="274" t="s">
        <v>121</v>
      </c>
    </row>
    <row r="23" spans="2:8" ht="21" customHeight="1" thickBot="1" x14ac:dyDescent="0.2">
      <c r="B23" s="519" t="s">
        <v>135</v>
      </c>
      <c r="C23" s="520"/>
      <c r="D23" s="342"/>
      <c r="E23" s="518"/>
      <c r="F23" s="342"/>
      <c r="G23" s="518"/>
      <c r="H23" s="275">
        <f>SUM(D23:G23)</f>
        <v>0</v>
      </c>
    </row>
    <row r="24" spans="2:8" ht="15" customHeight="1" x14ac:dyDescent="0.15">
      <c r="B24" s="16" t="s">
        <v>387</v>
      </c>
      <c r="C24" s="16"/>
      <c r="D24" s="16"/>
      <c r="E24" s="16"/>
      <c r="F24" s="16"/>
      <c r="G24" s="16"/>
      <c r="H24" s="16"/>
    </row>
    <row r="25" spans="2:8" ht="15" customHeight="1" x14ac:dyDescent="0.15">
      <c r="B25" s="16" t="s">
        <v>388</v>
      </c>
      <c r="C25" s="16"/>
      <c r="D25" s="16"/>
      <c r="E25" s="16"/>
      <c r="F25" s="16"/>
      <c r="G25" s="16"/>
      <c r="H25" s="16"/>
    </row>
    <row r="26" spans="2:8" ht="15" customHeight="1" x14ac:dyDescent="0.15"/>
    <row r="27" spans="2:8" ht="15" customHeight="1" x14ac:dyDescent="0.15">
      <c r="B27" s="217" t="s">
        <v>385</v>
      </c>
    </row>
    <row r="28" spans="2:8" ht="15" customHeight="1" thickBot="1" x14ac:dyDescent="0.2">
      <c r="H28" s="218" t="str">
        <f>H6</f>
        <v>（2025年３月末現在）</v>
      </c>
    </row>
    <row r="29" spans="2:8" ht="21" customHeight="1" thickBot="1" x14ac:dyDescent="0.2">
      <c r="B29" s="521"/>
      <c r="C29" s="522"/>
      <c r="D29" s="498" t="s">
        <v>136</v>
      </c>
      <c r="E29" s="498"/>
      <c r="F29" s="498" t="s">
        <v>137</v>
      </c>
      <c r="G29" s="498"/>
      <c r="H29" s="274" t="s">
        <v>138</v>
      </c>
    </row>
    <row r="30" spans="2:8" ht="21" customHeight="1" x14ac:dyDescent="0.15">
      <c r="B30" s="523" t="s">
        <v>139</v>
      </c>
      <c r="C30" s="524"/>
      <c r="D30" s="525"/>
      <c r="E30" s="526"/>
      <c r="F30" s="525"/>
      <c r="G30" s="526"/>
      <c r="H30" s="276">
        <f>SUM(D30:G30)</f>
        <v>0</v>
      </c>
    </row>
    <row r="31" spans="2:8" ht="21" customHeight="1" x14ac:dyDescent="0.15">
      <c r="B31" s="529" t="s">
        <v>140</v>
      </c>
      <c r="C31" s="388"/>
      <c r="D31" s="511"/>
      <c r="E31" s="512"/>
      <c r="F31" s="511"/>
      <c r="G31" s="512"/>
      <c r="H31" s="277">
        <f>SUM(D31:G31)</f>
        <v>0</v>
      </c>
    </row>
    <row r="32" spans="2:8" ht="21" customHeight="1" x14ac:dyDescent="0.15">
      <c r="B32" s="529" t="s">
        <v>141</v>
      </c>
      <c r="C32" s="388"/>
      <c r="D32" s="511"/>
      <c r="E32" s="512"/>
      <c r="F32" s="511"/>
      <c r="G32" s="512"/>
      <c r="H32" s="277">
        <f>SUM(D32:G32)</f>
        <v>0</v>
      </c>
    </row>
    <row r="33" spans="2:14" ht="21" customHeight="1" x14ac:dyDescent="0.15">
      <c r="B33" s="529" t="s">
        <v>142</v>
      </c>
      <c r="C33" s="388"/>
      <c r="D33" s="511"/>
      <c r="E33" s="512"/>
      <c r="F33" s="511"/>
      <c r="G33" s="512"/>
      <c r="H33" s="277">
        <f>SUM(D33:G33)</f>
        <v>0</v>
      </c>
    </row>
    <row r="34" spans="2:14" ht="21" customHeight="1" thickBot="1" x14ac:dyDescent="0.2">
      <c r="B34" s="509" t="s">
        <v>143</v>
      </c>
      <c r="C34" s="510"/>
      <c r="D34" s="527"/>
      <c r="E34" s="528"/>
      <c r="F34" s="527"/>
      <c r="G34" s="528"/>
      <c r="H34" s="278">
        <f>SUM(D34:G34)</f>
        <v>0</v>
      </c>
    </row>
    <row r="35" spans="2:14" ht="21" customHeight="1" thickBot="1" x14ac:dyDescent="0.2">
      <c r="B35" s="354" t="s">
        <v>399</v>
      </c>
      <c r="C35" s="356"/>
      <c r="D35" s="515">
        <f>SUM(D30:E34)</f>
        <v>0</v>
      </c>
      <c r="E35" s="516"/>
      <c r="F35" s="515">
        <f>SUM(F30:G34)</f>
        <v>0</v>
      </c>
      <c r="G35" s="516"/>
      <c r="H35" s="279">
        <f>SUM(H30:H34)</f>
        <v>0</v>
      </c>
      <c r="N35" s="32">
        <f>SUM(H9:H11)</f>
        <v>0</v>
      </c>
    </row>
    <row r="36" spans="2:14" ht="9" customHeight="1" x14ac:dyDescent="0.15">
      <c r="H36" s="37"/>
    </row>
    <row r="37" spans="2:14" ht="9" customHeight="1" x14ac:dyDescent="0.15"/>
    <row r="38" spans="2:14" s="217" customFormat="1" ht="14.25" x14ac:dyDescent="0.15">
      <c r="B38" s="517" t="s">
        <v>144</v>
      </c>
      <c r="C38" s="517"/>
      <c r="D38" s="517"/>
      <c r="E38" s="517"/>
      <c r="F38" s="517"/>
      <c r="G38" s="517"/>
      <c r="H38" s="517"/>
    </row>
    <row r="40" spans="2:14" ht="15" customHeight="1" x14ac:dyDescent="0.15">
      <c r="B40" s="217" t="s">
        <v>356</v>
      </c>
    </row>
    <row r="41" spans="2:14" ht="15" customHeight="1" x14ac:dyDescent="0.15">
      <c r="B41" s="216" t="s">
        <v>386</v>
      </c>
      <c r="F41" s="217" t="s">
        <v>242</v>
      </c>
    </row>
    <row r="42" spans="2:14" ht="15" customHeight="1" thickBot="1" x14ac:dyDescent="0.2">
      <c r="D42" s="218" t="str">
        <f>H6</f>
        <v>（2025年３月末現在）</v>
      </c>
      <c r="H42" s="218"/>
    </row>
    <row r="43" spans="2:14" ht="21" customHeight="1" x14ac:dyDescent="0.15">
      <c r="B43" s="280" t="s">
        <v>145</v>
      </c>
      <c r="C43" s="160"/>
      <c r="D43" s="281" t="s">
        <v>234</v>
      </c>
      <c r="F43" s="507"/>
      <c r="G43" s="508"/>
      <c r="H43" s="282" t="s">
        <v>422</v>
      </c>
    </row>
    <row r="44" spans="2:14" ht="21" customHeight="1" thickBot="1" x14ac:dyDescent="0.2">
      <c r="B44" s="283" t="s">
        <v>358</v>
      </c>
      <c r="C44" s="161"/>
      <c r="D44" s="284" t="s">
        <v>235</v>
      </c>
      <c r="F44" s="505" t="s">
        <v>236</v>
      </c>
      <c r="G44" s="506"/>
      <c r="H44" s="162"/>
    </row>
    <row r="45" spans="2:14" ht="15" customHeight="1" x14ac:dyDescent="0.15">
      <c r="F45" s="16" t="s">
        <v>146</v>
      </c>
    </row>
  </sheetData>
  <sheetProtection algorithmName="SHA-512" hashValue="4ZNlRgiQq2ylYwRV+jCVNBPQy/HE6wLKO4L4isn5u9ELOdr4msTK0et9iM15Pqi0jWU2BKghYJ27GUbhAKOAqQ==" saltValue="yIaRJvXXenaxmFIkG/nFKg==" spinCount="100000" sheet="1" objects="1" scenarios="1"/>
  <mergeCells count="35">
    <mergeCell ref="B32:C32"/>
    <mergeCell ref="F34:G34"/>
    <mergeCell ref="B31:C31"/>
    <mergeCell ref="F31:G31"/>
    <mergeCell ref="B33:C33"/>
    <mergeCell ref="F30:G30"/>
    <mergeCell ref="F23:G23"/>
    <mergeCell ref="D29:E29"/>
    <mergeCell ref="F35:G35"/>
    <mergeCell ref="D31:E31"/>
    <mergeCell ref="D32:E32"/>
    <mergeCell ref="D33:E33"/>
    <mergeCell ref="D34:E34"/>
    <mergeCell ref="F44:G44"/>
    <mergeCell ref="F43:G43"/>
    <mergeCell ref="B17:D17"/>
    <mergeCell ref="B34:C34"/>
    <mergeCell ref="B35:C35"/>
    <mergeCell ref="F33:G33"/>
    <mergeCell ref="B22:C22"/>
    <mergeCell ref="D35:E35"/>
    <mergeCell ref="F32:G32"/>
    <mergeCell ref="B38:H38"/>
    <mergeCell ref="D23:E23"/>
    <mergeCell ref="B23:C23"/>
    <mergeCell ref="B29:C29"/>
    <mergeCell ref="F29:G29"/>
    <mergeCell ref="B30:C30"/>
    <mergeCell ref="D30:E30"/>
    <mergeCell ref="G7:H7"/>
    <mergeCell ref="F22:G22"/>
    <mergeCell ref="D22:E22"/>
    <mergeCell ref="B8:B12"/>
    <mergeCell ref="B13:B16"/>
    <mergeCell ref="C13:C15"/>
  </mergeCells>
  <phoneticPr fontId="3"/>
  <conditionalFormatting sqref="H35">
    <cfRule type="cellIs" dxfId="5" priority="1" stopIfTrue="1" operator="notEqual">
      <formula>$N$35</formula>
    </cfRule>
  </conditionalFormatting>
  <pageMargins left="0.59055118110236227" right="0.39370078740157483" top="0.78740157480314965" bottom="0.19685039370078741" header="0.2" footer="0.26"/>
  <pageSetup paperSize="9" orientation="portrait" horizontalDpi="300" verticalDpi="300" r:id="rId1"/>
  <headerFooter alignWithMargins="0">
    <oddFooter>&amp;C－８－</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L39"/>
  <sheetViews>
    <sheetView showGridLines="0" topLeftCell="A5" workbookViewId="0">
      <selection activeCell="L9" sqref="L9"/>
    </sheetView>
  </sheetViews>
  <sheetFormatPr defaultRowHeight="12" x14ac:dyDescent="0.15"/>
  <cols>
    <col min="1" max="1" width="9.140625" style="14"/>
    <col min="2" max="2" width="10.28515625" style="14" customWidth="1"/>
    <col min="3" max="3" width="6.28515625" style="14" customWidth="1"/>
    <col min="4" max="4" width="10.7109375" style="14" customWidth="1"/>
    <col min="5" max="10" width="12.28515625" style="14" customWidth="1"/>
    <col min="11" max="16384" width="9.140625" style="14"/>
  </cols>
  <sheetData>
    <row r="2" spans="2:10" ht="18" customHeight="1" x14ac:dyDescent="0.15">
      <c r="B2" s="217" t="s">
        <v>357</v>
      </c>
    </row>
    <row r="3" spans="2:10" ht="9" customHeight="1" x14ac:dyDescent="0.15"/>
    <row r="4" spans="2:10" ht="18" customHeight="1" thickBot="1" x14ac:dyDescent="0.2">
      <c r="J4" s="218" t="s">
        <v>421</v>
      </c>
    </row>
    <row r="5" spans="2:10" ht="18" customHeight="1" x14ac:dyDescent="0.15">
      <c r="B5" s="543"/>
      <c r="C5" s="544"/>
      <c r="D5" s="545"/>
      <c r="E5" s="549" t="s">
        <v>147</v>
      </c>
      <c r="F5" s="358"/>
      <c r="G5" s="451"/>
      <c r="H5" s="358" t="s">
        <v>148</v>
      </c>
      <c r="I5" s="358"/>
      <c r="J5" s="451"/>
    </row>
    <row r="6" spans="2:10" ht="18" customHeight="1" thickBot="1" x14ac:dyDescent="0.2">
      <c r="B6" s="546"/>
      <c r="C6" s="547"/>
      <c r="D6" s="548"/>
      <c r="E6" s="286" t="s">
        <v>149</v>
      </c>
      <c r="F6" s="287" t="s">
        <v>150</v>
      </c>
      <c r="G6" s="288" t="s">
        <v>151</v>
      </c>
      <c r="H6" s="286" t="s">
        <v>149</v>
      </c>
      <c r="I6" s="287" t="s">
        <v>150</v>
      </c>
      <c r="J6" s="288" t="s">
        <v>151</v>
      </c>
    </row>
    <row r="7" spans="2:10" ht="18" customHeight="1" x14ac:dyDescent="0.15">
      <c r="B7" s="555" t="s">
        <v>122</v>
      </c>
      <c r="C7" s="556"/>
      <c r="D7" s="557"/>
      <c r="E7" s="166"/>
      <c r="F7" s="165"/>
      <c r="G7" s="289">
        <f>SUM(E7:F7)</f>
        <v>0</v>
      </c>
      <c r="H7" s="166"/>
      <c r="I7" s="165"/>
      <c r="J7" s="289">
        <f>SUM(H7:I7)</f>
        <v>0</v>
      </c>
    </row>
    <row r="8" spans="2:10" ht="18" customHeight="1" x14ac:dyDescent="0.15">
      <c r="B8" s="530" t="s">
        <v>123</v>
      </c>
      <c r="C8" s="531"/>
      <c r="D8" s="532"/>
      <c r="E8" s="167"/>
      <c r="F8" s="168"/>
      <c r="G8" s="290">
        <f t="shared" ref="G8:G13" si="0">SUM(E8:F8)</f>
        <v>0</v>
      </c>
      <c r="H8" s="167"/>
      <c r="I8" s="168"/>
      <c r="J8" s="290">
        <f t="shared" ref="J8:J13" si="1">SUM(H8:I8)</f>
        <v>0</v>
      </c>
    </row>
    <row r="9" spans="2:10" ht="18" customHeight="1" x14ac:dyDescent="0.15">
      <c r="B9" s="530" t="s">
        <v>124</v>
      </c>
      <c r="C9" s="531"/>
      <c r="D9" s="532"/>
      <c r="E9" s="167"/>
      <c r="F9" s="168"/>
      <c r="G9" s="290">
        <f t="shared" si="0"/>
        <v>0</v>
      </c>
      <c r="H9" s="167"/>
      <c r="I9" s="168"/>
      <c r="J9" s="290">
        <f t="shared" si="1"/>
        <v>0</v>
      </c>
    </row>
    <row r="10" spans="2:10" ht="18" customHeight="1" x14ac:dyDescent="0.15">
      <c r="B10" s="530" t="s">
        <v>125</v>
      </c>
      <c r="C10" s="531"/>
      <c r="D10" s="532"/>
      <c r="E10" s="167"/>
      <c r="F10" s="168"/>
      <c r="G10" s="290">
        <f t="shared" si="0"/>
        <v>0</v>
      </c>
      <c r="H10" s="167"/>
      <c r="I10" s="168"/>
      <c r="J10" s="290">
        <f t="shared" si="1"/>
        <v>0</v>
      </c>
    </row>
    <row r="11" spans="2:10" ht="18" customHeight="1" x14ac:dyDescent="0.15">
      <c r="B11" s="551" t="s">
        <v>355</v>
      </c>
      <c r="C11" s="552"/>
      <c r="D11" s="291" t="s">
        <v>123</v>
      </c>
      <c r="E11" s="169"/>
      <c r="F11" s="170"/>
      <c r="G11" s="292">
        <f t="shared" si="0"/>
        <v>0</v>
      </c>
      <c r="H11" s="169"/>
      <c r="I11" s="170"/>
      <c r="J11" s="292">
        <f t="shared" si="1"/>
        <v>0</v>
      </c>
    </row>
    <row r="12" spans="2:10" ht="18" customHeight="1" x14ac:dyDescent="0.15">
      <c r="B12" s="553"/>
      <c r="C12" s="554"/>
      <c r="D12" s="293" t="s">
        <v>124</v>
      </c>
      <c r="E12" s="171"/>
      <c r="F12" s="164"/>
      <c r="G12" s="294">
        <f t="shared" si="0"/>
        <v>0</v>
      </c>
      <c r="H12" s="171"/>
      <c r="I12" s="164"/>
      <c r="J12" s="294">
        <f t="shared" si="1"/>
        <v>0</v>
      </c>
    </row>
    <row r="13" spans="2:10" ht="18" customHeight="1" thickBot="1" x14ac:dyDescent="0.2">
      <c r="B13" s="553"/>
      <c r="C13" s="554"/>
      <c r="D13" s="208" t="s">
        <v>125</v>
      </c>
      <c r="E13" s="172"/>
      <c r="F13" s="163"/>
      <c r="G13" s="295">
        <f t="shared" si="0"/>
        <v>0</v>
      </c>
      <c r="H13" s="172"/>
      <c r="I13" s="163"/>
      <c r="J13" s="295">
        <f t="shared" si="1"/>
        <v>0</v>
      </c>
    </row>
    <row r="14" spans="2:10" ht="18" customHeight="1" thickBot="1" x14ac:dyDescent="0.2">
      <c r="B14" s="354" t="s">
        <v>152</v>
      </c>
      <c r="C14" s="355"/>
      <c r="D14" s="497"/>
      <c r="E14" s="296">
        <f t="shared" ref="E14:J14" si="2">SUM(E7:E13)</f>
        <v>0</v>
      </c>
      <c r="F14" s="272">
        <f t="shared" si="2"/>
        <v>0</v>
      </c>
      <c r="G14" s="297">
        <f t="shared" si="2"/>
        <v>0</v>
      </c>
      <c r="H14" s="296">
        <f t="shared" si="2"/>
        <v>0</v>
      </c>
      <c r="I14" s="272">
        <f t="shared" si="2"/>
        <v>0</v>
      </c>
      <c r="J14" s="297">
        <f t="shared" si="2"/>
        <v>0</v>
      </c>
    </row>
    <row r="15" spans="2:10" ht="9" customHeight="1" x14ac:dyDescent="0.15"/>
    <row r="16" spans="2:10" ht="9" customHeight="1" x14ac:dyDescent="0.15"/>
    <row r="17" spans="2:12" ht="18" customHeight="1" x14ac:dyDescent="0.15">
      <c r="B17" s="217" t="s">
        <v>389</v>
      </c>
    </row>
    <row r="18" spans="2:12" ht="18" customHeight="1" x14ac:dyDescent="0.15">
      <c r="B18" s="229" t="s">
        <v>390</v>
      </c>
      <c r="L18" s="314"/>
    </row>
    <row r="19" spans="2:12" ht="9" customHeight="1" thickBot="1" x14ac:dyDescent="0.2"/>
    <row r="20" spans="2:12" ht="18" customHeight="1" thickBot="1" x14ac:dyDescent="0.2">
      <c r="B20" s="298"/>
      <c r="C20" s="299"/>
      <c r="D20" s="299"/>
      <c r="E20" s="299"/>
      <c r="F20" s="300"/>
      <c r="G20" s="496" t="s">
        <v>423</v>
      </c>
      <c r="H20" s="355"/>
      <c r="I20" s="355"/>
      <c r="J20" s="497"/>
    </row>
    <row r="21" spans="2:12" ht="18" customHeight="1" x14ac:dyDescent="0.15">
      <c r="B21" s="550" t="s">
        <v>153</v>
      </c>
      <c r="C21" s="417"/>
      <c r="D21" s="417"/>
      <c r="E21" s="301" t="s">
        <v>154</v>
      </c>
      <c r="F21" s="302" t="s">
        <v>392</v>
      </c>
      <c r="G21" s="537"/>
      <c r="H21" s="538"/>
      <c r="I21" s="538"/>
      <c r="J21" s="539"/>
    </row>
    <row r="22" spans="2:12" ht="18" customHeight="1" x14ac:dyDescent="0.15">
      <c r="B22" s="564" t="s">
        <v>155</v>
      </c>
      <c r="C22" s="385" t="s">
        <v>156</v>
      </c>
      <c r="D22" s="424"/>
      <c r="E22" s="303" t="s">
        <v>83</v>
      </c>
      <c r="F22" s="304" t="s">
        <v>391</v>
      </c>
      <c r="G22" s="559"/>
      <c r="H22" s="560"/>
      <c r="I22" s="560"/>
      <c r="J22" s="341"/>
    </row>
    <row r="23" spans="2:12" ht="18" customHeight="1" x14ac:dyDescent="0.15">
      <c r="B23" s="565"/>
      <c r="C23" s="414" t="s">
        <v>157</v>
      </c>
      <c r="D23" s="415"/>
      <c r="E23" s="305" t="s">
        <v>83</v>
      </c>
      <c r="F23" s="306" t="s">
        <v>391</v>
      </c>
      <c r="G23" s="534"/>
      <c r="H23" s="535"/>
      <c r="I23" s="535"/>
      <c r="J23" s="536"/>
    </row>
    <row r="24" spans="2:12" ht="18" customHeight="1" x14ac:dyDescent="0.15">
      <c r="B24" s="566"/>
      <c r="C24" s="389" t="s">
        <v>158</v>
      </c>
      <c r="D24" s="417"/>
      <c r="E24" s="307" t="s">
        <v>83</v>
      </c>
      <c r="F24" s="302" t="s">
        <v>391</v>
      </c>
      <c r="G24" s="537"/>
      <c r="H24" s="538"/>
      <c r="I24" s="538"/>
      <c r="J24" s="539"/>
    </row>
    <row r="25" spans="2:12" ht="18" customHeight="1" x14ac:dyDescent="0.15">
      <c r="B25" s="567" t="s">
        <v>159</v>
      </c>
      <c r="C25" s="370"/>
      <c r="D25" s="370"/>
      <c r="E25" s="308" t="s">
        <v>83</v>
      </c>
      <c r="F25" s="309" t="s">
        <v>391</v>
      </c>
      <c r="G25" s="540"/>
      <c r="H25" s="541"/>
      <c r="I25" s="541"/>
      <c r="J25" s="542"/>
    </row>
    <row r="26" spans="2:12" ht="18" customHeight="1" thickBot="1" x14ac:dyDescent="0.2">
      <c r="B26" s="505" t="s">
        <v>160</v>
      </c>
      <c r="C26" s="430"/>
      <c r="D26" s="430"/>
      <c r="E26" s="558" t="s">
        <v>161</v>
      </c>
      <c r="F26" s="399"/>
      <c r="G26" s="561"/>
      <c r="H26" s="562"/>
      <c r="I26" s="562"/>
      <c r="J26" s="563"/>
    </row>
    <row r="27" spans="2:12" ht="9" customHeight="1" x14ac:dyDescent="0.15"/>
    <row r="28" spans="2:12" ht="18" customHeight="1" x14ac:dyDescent="0.15">
      <c r="C28" s="310" t="s">
        <v>162</v>
      </c>
      <c r="D28" s="311" t="s">
        <v>153</v>
      </c>
      <c r="E28" s="312" t="s">
        <v>393</v>
      </c>
      <c r="F28" s="311" t="s">
        <v>394</v>
      </c>
      <c r="G28" s="217"/>
      <c r="H28" s="217"/>
      <c r="I28" s="217"/>
      <c r="J28" s="217"/>
    </row>
    <row r="29" spans="2:12" ht="32.25" customHeight="1" x14ac:dyDescent="0.15">
      <c r="D29" s="311" t="s">
        <v>156</v>
      </c>
      <c r="E29" s="313" t="s">
        <v>393</v>
      </c>
      <c r="F29" s="533" t="s">
        <v>395</v>
      </c>
      <c r="G29" s="533"/>
      <c r="H29" s="533"/>
      <c r="I29" s="533"/>
      <c r="J29" s="533"/>
    </row>
    <row r="30" spans="2:12" ht="42.75" customHeight="1" x14ac:dyDescent="0.15">
      <c r="D30" s="311" t="s">
        <v>159</v>
      </c>
      <c r="E30" s="313" t="s">
        <v>393</v>
      </c>
      <c r="F30" s="533" t="s">
        <v>396</v>
      </c>
      <c r="G30" s="533"/>
      <c r="H30" s="533"/>
      <c r="I30" s="533"/>
      <c r="J30" s="533"/>
    </row>
    <row r="31" spans="2:12" ht="9" customHeight="1" x14ac:dyDescent="0.15"/>
    <row r="32" spans="2:12" ht="9" customHeight="1" x14ac:dyDescent="0.15"/>
    <row r="33" spans="2:7" ht="18" customHeight="1" x14ac:dyDescent="0.15">
      <c r="B33" s="217" t="s">
        <v>163</v>
      </c>
    </row>
    <row r="34" spans="2:7" ht="9" customHeight="1" thickBot="1" x14ac:dyDescent="0.2"/>
    <row r="35" spans="2:7" ht="18" customHeight="1" thickBot="1" x14ac:dyDescent="0.2">
      <c r="B35" s="513"/>
      <c r="C35" s="572"/>
      <c r="D35" s="514"/>
      <c r="E35" s="571" t="s">
        <v>424</v>
      </c>
      <c r="F35" s="572"/>
      <c r="G35" s="573"/>
    </row>
    <row r="36" spans="2:7" ht="18" customHeight="1" x14ac:dyDescent="0.15">
      <c r="B36" s="576" t="s">
        <v>164</v>
      </c>
      <c r="C36" s="577"/>
      <c r="D36" s="577"/>
      <c r="E36" s="537"/>
      <c r="F36" s="538"/>
      <c r="G36" s="539"/>
    </row>
    <row r="37" spans="2:7" ht="18" customHeight="1" x14ac:dyDescent="0.15">
      <c r="B37" s="574" t="s">
        <v>165</v>
      </c>
      <c r="C37" s="575"/>
      <c r="D37" s="575"/>
      <c r="E37" s="540"/>
      <c r="F37" s="541"/>
      <c r="G37" s="542"/>
    </row>
    <row r="38" spans="2:7" ht="18" customHeight="1" x14ac:dyDescent="0.15">
      <c r="B38" s="574" t="s">
        <v>166</v>
      </c>
      <c r="C38" s="575"/>
      <c r="D38" s="575"/>
      <c r="E38" s="540"/>
      <c r="F38" s="541"/>
      <c r="G38" s="542"/>
    </row>
    <row r="39" spans="2:7" ht="18" customHeight="1" thickBot="1" x14ac:dyDescent="0.2">
      <c r="B39" s="568" t="s">
        <v>167</v>
      </c>
      <c r="C39" s="569"/>
      <c r="D39" s="570"/>
      <c r="E39" s="561"/>
      <c r="F39" s="562"/>
      <c r="G39" s="563"/>
    </row>
  </sheetData>
  <sheetProtection algorithmName="SHA-512" hashValue="xl9VI0+MeBB6SD9z85hHud7DGggb6MawEeidpLXwWii/jBWgl1NEvTEwEh+BfJIMShGDAB7YgtA7EWnL7hQzNg==" saltValue="hutmKSWJyfQPji1rz97klw==" spinCount="100000" sheet="1" objects="1" scenarios="1"/>
  <mergeCells count="36">
    <mergeCell ref="B39:D39"/>
    <mergeCell ref="E35:G35"/>
    <mergeCell ref="B35:D35"/>
    <mergeCell ref="E36:G36"/>
    <mergeCell ref="E37:G37"/>
    <mergeCell ref="E38:G38"/>
    <mergeCell ref="E39:G39"/>
    <mergeCell ref="B38:D38"/>
    <mergeCell ref="B36:D36"/>
    <mergeCell ref="B37:D37"/>
    <mergeCell ref="F30:J30"/>
    <mergeCell ref="B5:D6"/>
    <mergeCell ref="E5:G5"/>
    <mergeCell ref="H5:J5"/>
    <mergeCell ref="B21:D21"/>
    <mergeCell ref="B11:C13"/>
    <mergeCell ref="B7:D7"/>
    <mergeCell ref="G21:J21"/>
    <mergeCell ref="C23:D23"/>
    <mergeCell ref="C24:D24"/>
    <mergeCell ref="E26:F26"/>
    <mergeCell ref="G22:J22"/>
    <mergeCell ref="B8:D8"/>
    <mergeCell ref="G26:J26"/>
    <mergeCell ref="B22:B24"/>
    <mergeCell ref="B25:D25"/>
    <mergeCell ref="B9:D9"/>
    <mergeCell ref="B10:D10"/>
    <mergeCell ref="B14:D14"/>
    <mergeCell ref="G20:J20"/>
    <mergeCell ref="F29:J29"/>
    <mergeCell ref="B26:D26"/>
    <mergeCell ref="C22:D22"/>
    <mergeCell ref="G23:J23"/>
    <mergeCell ref="G24:J24"/>
    <mergeCell ref="G25:J25"/>
  </mergeCells>
  <phoneticPr fontId="3"/>
  <pageMargins left="0.59055118110236227" right="0.39370078740157483" top="0.78740157480314965" bottom="0.19685039370078741" header="0.2" footer="0.26"/>
  <pageSetup paperSize="9" orientation="portrait" horizontalDpi="300" verticalDpi="300" r:id="rId1"/>
  <headerFooter alignWithMargins="0">
    <oddFooter>&amp;C－９－</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１ </vt:lpstr>
      <vt:lpstr>２</vt:lpstr>
      <vt:lpstr>３</vt:lpstr>
      <vt:lpstr>４</vt:lpstr>
      <vt:lpstr>５</vt:lpstr>
      <vt:lpstr>６</vt:lpstr>
      <vt:lpstr>７</vt:lpstr>
      <vt:lpstr>８</vt:lpstr>
      <vt:lpstr>９</vt:lpstr>
      <vt:lpstr>１０</vt:lpstr>
      <vt:lpstr>解説</vt:lpstr>
      <vt:lpstr>'１０'!Print_Area</vt:lpstr>
      <vt:lpstr>'２'!Print_Area</vt:lpstr>
      <vt:lpstr>'３'!Print_Area</vt:lpstr>
      <vt:lpstr>'４'!Print_Area</vt:lpstr>
      <vt:lpstr>'５'!Print_Area</vt:lpstr>
      <vt:lpstr>'６'!Print_Area</vt:lpstr>
      <vt:lpstr>'７'!Print_Area</vt:lpstr>
      <vt:lpstr>'８'!Print_Area</vt:lpstr>
      <vt:lpstr>'９'!Print_Area</vt:lpstr>
    </vt:vector>
  </TitlesOfParts>
  <Company>日本塗料工業会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sugita</dc:creator>
  <cp:lastModifiedBy>M Tsumura</cp:lastModifiedBy>
  <cp:lastPrinted>2025-05-22T00:29:49Z</cp:lastPrinted>
  <dcterms:created xsi:type="dcterms:W3CDTF">2007-05-21T04:33:59Z</dcterms:created>
  <dcterms:modified xsi:type="dcterms:W3CDTF">2025-05-27T00:56:12Z</dcterms:modified>
</cp:coreProperties>
</file>